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enyi.Andras\Documents\Vitorlázás\2024\"/>
    </mc:Choice>
  </mc:AlternateContent>
  <xr:revisionPtr revIDLastSave="0" documentId="13_ncr:1_{A69E278A-A207-41F4-A7C1-F71E4A9D07BC}" xr6:coauthVersionLast="47" xr6:coauthVersionMax="47" xr10:uidLastSave="{00000000-0000-0000-0000-000000000000}"/>
  <bookViews>
    <workbookView xWindow="-108" yWindow="-108" windowWidth="23256" windowHeight="12576" xr2:uid="{3C12FB9E-1F0D-45ED-866A-97140C3FDA05}"/>
  </bookViews>
  <sheets>
    <sheet name="YS1" sheetId="1" r:id="rId1"/>
    <sheet name="YS 2" sheetId="2" r:id="rId2"/>
    <sheet name="YS 3" sheetId="3" r:id="rId3"/>
    <sheet name="Abszolu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4"/>
  <c r="J43" i="4"/>
  <c r="I43" i="4"/>
  <c r="H43" i="4"/>
  <c r="J42" i="4"/>
  <c r="I42" i="4"/>
  <c r="H42" i="4"/>
  <c r="J44" i="4"/>
  <c r="I44" i="4"/>
  <c r="H44" i="4"/>
  <c r="J38" i="4"/>
  <c r="I38" i="4"/>
  <c r="H38" i="4"/>
  <c r="J39" i="4"/>
  <c r="I39" i="4"/>
  <c r="H39" i="4"/>
  <c r="J40" i="4"/>
  <c r="I40" i="4"/>
  <c r="H40" i="4"/>
  <c r="J45" i="4"/>
  <c r="I45" i="4"/>
  <c r="H45" i="4"/>
  <c r="J34" i="4"/>
  <c r="I34" i="4"/>
  <c r="H34" i="4"/>
  <c r="J32" i="4"/>
  <c r="I32" i="4"/>
  <c r="H32" i="4"/>
  <c r="J30" i="4"/>
  <c r="I30" i="4"/>
  <c r="H30" i="4"/>
  <c r="J46" i="4"/>
  <c r="I46" i="4"/>
  <c r="H46" i="4"/>
  <c r="J33" i="4"/>
  <c r="I33" i="4"/>
  <c r="H33" i="4"/>
  <c r="J41" i="4"/>
  <c r="I41" i="4"/>
  <c r="H41" i="4"/>
  <c r="J35" i="4"/>
  <c r="I35" i="4"/>
  <c r="H35" i="4"/>
  <c r="J22" i="4"/>
  <c r="I22" i="4"/>
  <c r="H22" i="4"/>
  <c r="J37" i="4"/>
  <c r="I37" i="4"/>
  <c r="H37" i="4"/>
  <c r="J29" i="4"/>
  <c r="I29" i="4"/>
  <c r="H29" i="4"/>
  <c r="J27" i="4"/>
  <c r="I27" i="4"/>
  <c r="H27" i="4"/>
  <c r="J26" i="4"/>
  <c r="I26" i="4"/>
  <c r="H26" i="4"/>
  <c r="J31" i="4"/>
  <c r="I31" i="4"/>
  <c r="H31" i="4"/>
  <c r="J36" i="4"/>
  <c r="I36" i="4"/>
  <c r="H36" i="4"/>
  <c r="J28" i="4"/>
  <c r="I28" i="4"/>
  <c r="H28" i="4"/>
  <c r="J23" i="4"/>
  <c r="I23" i="4"/>
  <c r="H23" i="4"/>
  <c r="J20" i="4"/>
  <c r="I20" i="4"/>
  <c r="H20" i="4"/>
  <c r="J25" i="4"/>
  <c r="I25" i="4"/>
  <c r="H25" i="4"/>
  <c r="J24" i="4"/>
  <c r="I24" i="4"/>
  <c r="H24" i="4"/>
  <c r="J12" i="4"/>
  <c r="I12" i="4"/>
  <c r="H12" i="4"/>
  <c r="J21" i="4"/>
  <c r="I21" i="4"/>
  <c r="H21" i="4"/>
  <c r="J18" i="4"/>
  <c r="I18" i="4"/>
  <c r="H18" i="4"/>
  <c r="J7" i="4"/>
  <c r="I7" i="4"/>
  <c r="H7" i="4"/>
  <c r="J17" i="4"/>
  <c r="I17" i="4"/>
  <c r="H17" i="4"/>
  <c r="J16" i="4"/>
  <c r="I16" i="4"/>
  <c r="H16" i="4"/>
  <c r="J19" i="4"/>
  <c r="I19" i="4"/>
  <c r="H19" i="4"/>
  <c r="J10" i="4"/>
  <c r="I10" i="4"/>
  <c r="H10" i="4"/>
  <c r="J13" i="4"/>
  <c r="I13" i="4"/>
  <c r="H13" i="4"/>
  <c r="J5" i="4"/>
  <c r="I5" i="4"/>
  <c r="H5" i="4"/>
  <c r="J15" i="4"/>
  <c r="I15" i="4"/>
  <c r="H15" i="4"/>
  <c r="J14" i="4"/>
  <c r="I14" i="4"/>
  <c r="H14" i="4"/>
  <c r="J11" i="4"/>
  <c r="I11" i="4"/>
  <c r="H11" i="4"/>
  <c r="J9" i="4"/>
  <c r="I9" i="4"/>
  <c r="H9" i="4"/>
  <c r="J3" i="4"/>
  <c r="I3" i="4"/>
  <c r="H3" i="4"/>
  <c r="J6" i="4"/>
  <c r="I6" i="4"/>
  <c r="H6" i="4"/>
  <c r="J8" i="4"/>
  <c r="I8" i="4"/>
  <c r="H8" i="4"/>
  <c r="J4" i="4"/>
  <c r="I4" i="4"/>
  <c r="H4" i="4"/>
  <c r="J2" i="4"/>
  <c r="I2" i="4"/>
  <c r="K3" i="3"/>
  <c r="J3" i="3"/>
  <c r="I3" i="3"/>
  <c r="K4" i="3"/>
  <c r="J4" i="3"/>
  <c r="I4" i="3"/>
  <c r="K5" i="3"/>
  <c r="J5" i="3"/>
  <c r="I5" i="3"/>
  <c r="K6" i="3"/>
  <c r="J6" i="3"/>
  <c r="I6" i="3"/>
  <c r="K10" i="3"/>
  <c r="J10" i="3"/>
  <c r="I10" i="3"/>
  <c r="K9" i="3"/>
  <c r="J9" i="3"/>
  <c r="I9" i="3"/>
  <c r="K11" i="3"/>
  <c r="J11" i="3"/>
  <c r="I11" i="3"/>
  <c r="K8" i="3"/>
  <c r="J8" i="3"/>
  <c r="I8" i="3"/>
  <c r="K7" i="3"/>
  <c r="J7" i="3"/>
  <c r="I7" i="3"/>
  <c r="K2" i="3"/>
  <c r="J2" i="3"/>
  <c r="I2" i="3"/>
  <c r="K17" i="2"/>
  <c r="J17" i="2"/>
  <c r="I17" i="2"/>
  <c r="K25" i="2"/>
  <c r="J25" i="2"/>
  <c r="I25" i="2"/>
  <c r="K27" i="2"/>
  <c r="J27" i="2"/>
  <c r="I27" i="2"/>
  <c r="K15" i="2"/>
  <c r="J15" i="2"/>
  <c r="I15" i="2"/>
  <c r="K8" i="2"/>
  <c r="J8" i="2"/>
  <c r="I8" i="2"/>
  <c r="K6" i="2"/>
  <c r="J6" i="2"/>
  <c r="I6" i="2"/>
  <c r="K14" i="2"/>
  <c r="J14" i="2"/>
  <c r="I14" i="2"/>
  <c r="K18" i="2"/>
  <c r="J18" i="2"/>
  <c r="I18" i="2"/>
  <c r="K22" i="2"/>
  <c r="J22" i="2"/>
  <c r="I22" i="2"/>
  <c r="K5" i="2"/>
  <c r="J5" i="2"/>
  <c r="I5" i="2"/>
  <c r="K3" i="2"/>
  <c r="J3" i="2"/>
  <c r="I3" i="2"/>
  <c r="K16" i="2"/>
  <c r="J16" i="2"/>
  <c r="I16" i="2"/>
  <c r="K19" i="2"/>
  <c r="J19" i="2"/>
  <c r="I19" i="2"/>
  <c r="K23" i="2"/>
  <c r="J23" i="2"/>
  <c r="I23" i="2"/>
  <c r="K2" i="2"/>
  <c r="J2" i="2"/>
  <c r="I2" i="2"/>
  <c r="K24" i="2"/>
  <c r="J24" i="2"/>
  <c r="I24" i="2"/>
  <c r="K7" i="2"/>
  <c r="J7" i="2"/>
  <c r="I7" i="2"/>
  <c r="K13" i="2"/>
  <c r="J13" i="2"/>
  <c r="I13" i="2"/>
  <c r="K10" i="2"/>
  <c r="J10" i="2"/>
  <c r="I10" i="2"/>
  <c r="K12" i="2"/>
  <c r="J12" i="2"/>
  <c r="I12" i="2"/>
  <c r="K4" i="2"/>
  <c r="J4" i="2"/>
  <c r="I4" i="2"/>
  <c r="K26" i="2"/>
  <c r="J26" i="2"/>
  <c r="I26" i="2"/>
  <c r="K11" i="2"/>
  <c r="J11" i="2"/>
  <c r="I11" i="2"/>
  <c r="K21" i="2"/>
  <c r="J21" i="2"/>
  <c r="I21" i="2"/>
  <c r="K9" i="2"/>
  <c r="J9" i="2"/>
  <c r="I9" i="2"/>
  <c r="K20" i="2"/>
  <c r="J20" i="2"/>
  <c r="I20" i="2"/>
  <c r="K6" i="1"/>
  <c r="K9" i="1"/>
  <c r="K5" i="1"/>
  <c r="K3" i="1"/>
  <c r="K4" i="1"/>
  <c r="K8" i="1"/>
  <c r="K10" i="1"/>
  <c r="K7" i="1"/>
  <c r="K2" i="1"/>
  <c r="J6" i="1"/>
  <c r="J9" i="1"/>
  <c r="J5" i="1"/>
  <c r="J3" i="1"/>
  <c r="J4" i="1"/>
  <c r="J8" i="1"/>
  <c r="J10" i="1"/>
  <c r="J7" i="1"/>
  <c r="J2" i="1"/>
  <c r="I6" i="1"/>
  <c r="I9" i="1"/>
  <c r="I5" i="1"/>
  <c r="I3" i="1"/>
  <c r="I4" i="1"/>
  <c r="I8" i="1"/>
  <c r="I10" i="1"/>
  <c r="I7" i="1"/>
  <c r="K4" i="4" l="1"/>
  <c r="K38" i="4"/>
  <c r="K11" i="4"/>
  <c r="K45" i="4"/>
  <c r="K9" i="4"/>
  <c r="K14" i="4"/>
  <c r="K40" i="4"/>
  <c r="K8" i="4"/>
  <c r="K17" i="4"/>
  <c r="K42" i="4"/>
  <c r="K3" i="4"/>
  <c r="K19" i="4"/>
  <c r="K25" i="4"/>
  <c r="K29" i="4"/>
  <c r="K32" i="4"/>
  <c r="K39" i="4"/>
  <c r="K6" i="4"/>
  <c r="K13" i="4"/>
  <c r="K7" i="4"/>
  <c r="K21" i="4"/>
  <c r="K22" i="4"/>
  <c r="K5" i="4"/>
  <c r="K23" i="4"/>
  <c r="K12" i="4"/>
  <c r="K28" i="4"/>
  <c r="K31" i="4"/>
  <c r="K30" i="4"/>
  <c r="K15" i="4"/>
  <c r="K16" i="4"/>
  <c r="K26" i="4"/>
  <c r="K35" i="4"/>
  <c r="K33" i="4"/>
  <c r="K2" i="4"/>
  <c r="K10" i="4"/>
  <c r="K18" i="4"/>
  <c r="K20" i="4"/>
  <c r="K46" i="4"/>
  <c r="K43" i="4"/>
  <c r="K24" i="4"/>
  <c r="K36" i="4"/>
  <c r="K37" i="4"/>
  <c r="K34" i="4"/>
  <c r="K27" i="4"/>
  <c r="K41" i="4"/>
  <c r="K44" i="4"/>
  <c r="L7" i="3"/>
  <c r="M7" i="3" s="1"/>
  <c r="L9" i="3"/>
  <c r="M9" i="3" s="1"/>
  <c r="L4" i="3"/>
  <c r="M4" i="3" s="1"/>
  <c r="L2" i="3"/>
  <c r="M2" i="3" s="1"/>
  <c r="L11" i="3"/>
  <c r="M11" i="3" s="1"/>
  <c r="L6" i="3"/>
  <c r="M6" i="3" s="1"/>
  <c r="L10" i="3"/>
  <c r="M10" i="3" s="1"/>
  <c r="L5" i="3"/>
  <c r="M5" i="3" s="1"/>
  <c r="L3" i="3"/>
  <c r="M3" i="3" s="1"/>
  <c r="L8" i="3"/>
  <c r="M8" i="3" s="1"/>
  <c r="L27" i="2"/>
  <c r="M27" i="2" s="1"/>
  <c r="L6" i="2"/>
  <c r="M6" i="2" s="1"/>
  <c r="L20" i="2"/>
  <c r="M20" i="2" s="1"/>
  <c r="L5" i="2"/>
  <c r="M5" i="2" s="1"/>
  <c r="L15" i="2"/>
  <c r="M15" i="2" s="1"/>
  <c r="L13" i="2"/>
  <c r="M13" i="2" s="1"/>
  <c r="L7" i="2"/>
  <c r="M7" i="2" s="1"/>
  <c r="L14" i="2"/>
  <c r="M14" i="2" s="1"/>
  <c r="L3" i="2"/>
  <c r="M3" i="2" s="1"/>
  <c r="L19" i="2"/>
  <c r="M19" i="2" s="1"/>
  <c r="L12" i="2"/>
  <c r="M12" i="2" s="1"/>
  <c r="L10" i="2"/>
  <c r="M10" i="2" s="1"/>
  <c r="L9" i="2"/>
  <c r="M9" i="2" s="1"/>
  <c r="L11" i="2"/>
  <c r="M11" i="2" s="1"/>
  <c r="L24" i="2"/>
  <c r="M24" i="2" s="1"/>
  <c r="L22" i="2"/>
  <c r="M22" i="2" s="1"/>
  <c r="L18" i="2"/>
  <c r="M18" i="2" s="1"/>
  <c r="L17" i="2"/>
  <c r="M17" i="2" s="1"/>
  <c r="L21" i="2"/>
  <c r="M21" i="2" s="1"/>
  <c r="L26" i="2"/>
  <c r="M26" i="2" s="1"/>
  <c r="L2" i="2"/>
  <c r="M2" i="2" s="1"/>
  <c r="L23" i="2"/>
  <c r="M23" i="2" s="1"/>
  <c r="L25" i="2"/>
  <c r="M25" i="2" s="1"/>
  <c r="L4" i="2"/>
  <c r="M4" i="2" s="1"/>
  <c r="L16" i="2"/>
  <c r="M16" i="2" s="1"/>
  <c r="L8" i="2"/>
  <c r="M8" i="2" s="1"/>
  <c r="L3" i="1"/>
  <c r="M3" i="1" s="1"/>
  <c r="L8" i="1"/>
  <c r="M8" i="1" s="1"/>
  <c r="L2" i="1"/>
  <c r="M2" i="1" s="1"/>
  <c r="L5" i="1"/>
  <c r="M5" i="1" s="1"/>
  <c r="L7" i="1"/>
  <c r="M7" i="1" s="1"/>
  <c r="L9" i="1"/>
  <c r="M9" i="1" s="1"/>
  <c r="L10" i="1"/>
  <c r="M10" i="1" s="1"/>
  <c r="L6" i="1"/>
  <c r="M6" i="1" s="1"/>
  <c r="L4" i="1"/>
  <c r="M4" i="1" s="1"/>
</calcChain>
</file>

<file path=xl/sharedStrings.xml><?xml version="1.0" encoding="utf-8"?>
<sst xmlns="http://schemas.openxmlformats.org/spreadsheetml/2006/main" count="289" uniqueCount="136">
  <si>
    <t>Típusa:</t>
  </si>
  <si>
    <t>Vitorlaszáma:</t>
  </si>
  <si>
    <t>Serenity</t>
  </si>
  <si>
    <t>Saturn 23 Gt</t>
  </si>
  <si>
    <t>Lábad X</t>
  </si>
  <si>
    <t>Xp-33</t>
  </si>
  <si>
    <t>Pepito</t>
  </si>
  <si>
    <t>B25</t>
  </si>
  <si>
    <t>Kabóca</t>
  </si>
  <si>
    <t>P-Jolle 15</t>
  </si>
  <si>
    <t>HUN-62</t>
  </si>
  <si>
    <t>N/A</t>
  </si>
  <si>
    <t>8 MOD</t>
  </si>
  <si>
    <t>K-5802P</t>
  </si>
  <si>
    <t>Emma</t>
  </si>
  <si>
    <t>Albin Tur 80</t>
  </si>
  <si>
    <t>Ventus</t>
  </si>
  <si>
    <t>Scholtz 8.8</t>
  </si>
  <si>
    <t>Vesta</t>
  </si>
  <si>
    <t>Granada 27</t>
  </si>
  <si>
    <t>Nincs</t>
  </si>
  <si>
    <t>old’s cool</t>
  </si>
  <si>
    <t>Dehler 36CWS</t>
  </si>
  <si>
    <t>Bella Ragazza</t>
  </si>
  <si>
    <t>8m OD</t>
  </si>
  <si>
    <t>HUN 112</t>
  </si>
  <si>
    <t>Bavaria B/ONE</t>
  </si>
  <si>
    <t>HUN505</t>
  </si>
  <si>
    <t>Tornádó</t>
  </si>
  <si>
    <t>Scholtz 22</t>
  </si>
  <si>
    <t>470 jolle</t>
  </si>
  <si>
    <t>Fortuna</t>
  </si>
  <si>
    <t>Regina Impala/H</t>
  </si>
  <si>
    <t>Cicvarek</t>
  </si>
  <si>
    <t>ETAP23i</t>
  </si>
  <si>
    <t>Crusader</t>
  </si>
  <si>
    <t>X402</t>
  </si>
  <si>
    <t>HUN2833</t>
  </si>
  <si>
    <t>Kon-tiki</t>
  </si>
  <si>
    <t>ModeRN32</t>
  </si>
  <si>
    <t>Artemis</t>
  </si>
  <si>
    <t>Regina Impala</t>
  </si>
  <si>
    <t>H-18346</t>
  </si>
  <si>
    <t>Aeroplane</t>
  </si>
  <si>
    <t>Carrera290W</t>
  </si>
  <si>
    <t>Pulu</t>
  </si>
  <si>
    <t>Saturn23 GT</t>
  </si>
  <si>
    <t>Libella</t>
  </si>
  <si>
    <t>twister 780</t>
  </si>
  <si>
    <t>Tűzmadár</t>
  </si>
  <si>
    <t>Conquest 35</t>
  </si>
  <si>
    <t>Grey Goose</t>
  </si>
  <si>
    <t>Bavaria 43 C</t>
  </si>
  <si>
    <t>B43</t>
  </si>
  <si>
    <t>Vagány</t>
  </si>
  <si>
    <t>Amethyst 28</t>
  </si>
  <si>
    <t>Marlin</t>
  </si>
  <si>
    <t>8mod modosított code0</t>
  </si>
  <si>
    <t>HUN29</t>
  </si>
  <si>
    <t>PetÁk</t>
  </si>
  <si>
    <t>Focus750</t>
  </si>
  <si>
    <t>Endurance</t>
  </si>
  <si>
    <t>Antila33</t>
  </si>
  <si>
    <t>LaBamba</t>
  </si>
  <si>
    <t>Rebell Mark2/m2G</t>
  </si>
  <si>
    <t>G-940</t>
  </si>
  <si>
    <t>Dudu</t>
  </si>
  <si>
    <t>Dehler 34</t>
  </si>
  <si>
    <t>Kalamandra</t>
  </si>
  <si>
    <t>Friendship 23</t>
  </si>
  <si>
    <t>Virtuelle</t>
  </si>
  <si>
    <t>Akros</t>
  </si>
  <si>
    <t>Big Ben</t>
  </si>
  <si>
    <t>Elan 394</t>
  </si>
  <si>
    <t>Balu</t>
  </si>
  <si>
    <t>Dehler 29</t>
  </si>
  <si>
    <t>Gobárka</t>
  </si>
  <si>
    <t>ETAP 26</t>
  </si>
  <si>
    <t>Nimfa</t>
  </si>
  <si>
    <t>Jouet 760</t>
  </si>
  <si>
    <t>Yuma</t>
  </si>
  <si>
    <t>8mOd</t>
  </si>
  <si>
    <t>Merlin</t>
  </si>
  <si>
    <t>Nacra F18</t>
  </si>
  <si>
    <t>Zendülő II.</t>
  </si>
  <si>
    <t>PEISO 23</t>
  </si>
  <si>
    <t>Catullus Maximus</t>
  </si>
  <si>
    <t>maxi 77</t>
  </si>
  <si>
    <t>Szelíd</t>
  </si>
  <si>
    <t>15-ös túrajolle</t>
  </si>
  <si>
    <t>P54</t>
  </si>
  <si>
    <t>Kisvacak</t>
  </si>
  <si>
    <t>ENTER 29</t>
  </si>
  <si>
    <t>Kido</t>
  </si>
  <si>
    <t>Bavaria 32</t>
  </si>
  <si>
    <t>Ciao Bella</t>
  </si>
  <si>
    <t>BAVARIA Cruiser 36</t>
  </si>
  <si>
    <t>Distinti Saluti</t>
  </si>
  <si>
    <t>Elan 340</t>
  </si>
  <si>
    <t>HUN-1631</t>
  </si>
  <si>
    <t>Penny</t>
  </si>
  <si>
    <t>HUN-4321</t>
  </si>
  <si>
    <t>Mythos</t>
  </si>
  <si>
    <t>Senorita Helmsman</t>
  </si>
  <si>
    <t>Pókafóka</t>
  </si>
  <si>
    <t>15 jolle</t>
  </si>
  <si>
    <t>Hun 55</t>
  </si>
  <si>
    <t>Fortély</t>
  </si>
  <si>
    <t>11MOD</t>
  </si>
  <si>
    <t>HUN1151</t>
  </si>
  <si>
    <t>Blue Pearl</t>
  </si>
  <si>
    <t>Saturn 25L</t>
  </si>
  <si>
    <t>nincs</t>
  </si>
  <si>
    <t>Pacsirta</t>
  </si>
  <si>
    <t>mode 967</t>
  </si>
  <si>
    <t>óra</t>
  </si>
  <si>
    <t>perc</t>
  </si>
  <si>
    <t>mp</t>
  </si>
  <si>
    <t>DNF</t>
  </si>
  <si>
    <t>DNC</t>
  </si>
  <si>
    <t>korrigált</t>
  </si>
  <si>
    <t>futott óra</t>
  </si>
  <si>
    <t>futott perc</t>
  </si>
  <si>
    <t>futott mp</t>
  </si>
  <si>
    <t>ossz mp</t>
  </si>
  <si>
    <t>YS</t>
  </si>
  <si>
    <t>Hajó neve</t>
  </si>
  <si>
    <t>H-30530</t>
  </si>
  <si>
    <t>Futott óra</t>
  </si>
  <si>
    <t>Futott perc</t>
  </si>
  <si>
    <t>Futott mp</t>
  </si>
  <si>
    <t>Össz mp</t>
  </si>
  <si>
    <t>Korrigált</t>
  </si>
  <si>
    <t>B/ONE</t>
  </si>
  <si>
    <t>Vitorlaszáma</t>
  </si>
  <si>
    <t>össz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</si>
</sst>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45818E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right" wrapText="1"/>
    </xf>
    <xf numFmtId="0" fontId="0" fillId="0" borderId="1" xfId="0" applyBorder="1"/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0" fontId="0" fillId="0" borderId="3" xfId="0" applyBorder="1"/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3" fontId="0" fillId="0" borderId="3" xfId="0" applyNumberFormat="1" applyBorder="1"/>
    <xf numFmtId="0" fontId="5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6AFC-60E7-499E-B6E1-0023B6CD9AC1}">
  <dimension ref="A1:M27"/>
  <sheetViews>
    <sheetView tabSelected="1" workbookViewId="0">
      <selection activeCell="C23" sqref="C23"/>
    </sheetView>
  </sheetViews>
  <sheetFormatPr defaultRowHeight="14.4" x14ac:dyDescent="0.3"/>
  <cols>
    <col min="1" max="1" width="5.5546875" customWidth="1"/>
    <col min="2" max="2" width="17.33203125" customWidth="1"/>
    <col min="3" max="3" width="21.88671875" customWidth="1"/>
    <col min="4" max="4" width="12.5546875" customWidth="1"/>
  </cols>
  <sheetData>
    <row r="1" spans="1:13" ht="15" thickBot="1" x14ac:dyDescent="0.35">
      <c r="A1" s="8"/>
      <c r="B1" s="4" t="s">
        <v>126</v>
      </c>
      <c r="C1" s="4" t="s">
        <v>0</v>
      </c>
      <c r="D1" s="4" t="s">
        <v>134</v>
      </c>
      <c r="E1" s="19"/>
      <c r="F1" s="19" t="s">
        <v>115</v>
      </c>
      <c r="G1" s="19" t="s">
        <v>116</v>
      </c>
      <c r="H1" s="19" t="s">
        <v>117</v>
      </c>
      <c r="I1" s="19" t="s">
        <v>121</v>
      </c>
      <c r="J1" s="19" t="s">
        <v>122</v>
      </c>
      <c r="K1" s="19" t="s">
        <v>123</v>
      </c>
      <c r="L1" s="19" t="s">
        <v>135</v>
      </c>
      <c r="M1" s="19" t="s">
        <v>132</v>
      </c>
    </row>
    <row r="2" spans="1:13" ht="15" thickBot="1" x14ac:dyDescent="0.35">
      <c r="A2" s="8">
        <v>1</v>
      </c>
      <c r="B2" s="1" t="s">
        <v>107</v>
      </c>
      <c r="C2" s="1" t="s">
        <v>108</v>
      </c>
      <c r="D2" s="5" t="s">
        <v>109</v>
      </c>
      <c r="E2" s="7">
        <v>86.73</v>
      </c>
      <c r="F2" s="8">
        <v>12</v>
      </c>
      <c r="G2" s="8">
        <v>46</v>
      </c>
      <c r="H2" s="8">
        <v>5</v>
      </c>
      <c r="I2" s="8">
        <f>F2-11</f>
        <v>1</v>
      </c>
      <c r="J2" s="8">
        <f t="shared" ref="J2:J10" si="0">G2-10</f>
        <v>36</v>
      </c>
      <c r="K2" s="8">
        <f t="shared" ref="K2:K10" si="1">H2</f>
        <v>5</v>
      </c>
      <c r="L2" s="9">
        <f t="shared" ref="L2:L10" si="2">I2*3600+J2*60+K2</f>
        <v>5765</v>
      </c>
      <c r="M2" s="9">
        <f t="shared" ref="M2:M10" si="3">L2/E2*100</f>
        <v>6647.065605903379</v>
      </c>
    </row>
    <row r="3" spans="1:13" ht="15" thickBot="1" x14ac:dyDescent="0.35">
      <c r="A3" s="8">
        <v>2</v>
      </c>
      <c r="B3" s="1" t="s">
        <v>43</v>
      </c>
      <c r="C3" s="1" t="s">
        <v>44</v>
      </c>
      <c r="D3" s="5">
        <v>29021</v>
      </c>
      <c r="E3" s="7">
        <v>88.23</v>
      </c>
      <c r="F3" s="8">
        <v>12</v>
      </c>
      <c r="G3" s="8">
        <v>49</v>
      </c>
      <c r="H3" s="8">
        <v>59</v>
      </c>
      <c r="I3" s="8">
        <f t="shared" ref="I3:I10" si="4">F3-11</f>
        <v>1</v>
      </c>
      <c r="J3" s="8">
        <f t="shared" si="0"/>
        <v>39</v>
      </c>
      <c r="K3" s="8">
        <f t="shared" si="1"/>
        <v>59</v>
      </c>
      <c r="L3" s="9">
        <f t="shared" si="2"/>
        <v>5999</v>
      </c>
      <c r="M3" s="9">
        <f t="shared" si="3"/>
        <v>6799.2746231440551</v>
      </c>
    </row>
    <row r="4" spans="1:13" ht="15" thickBot="1" x14ac:dyDescent="0.35">
      <c r="A4" s="8">
        <v>3</v>
      </c>
      <c r="B4" s="1" t="s">
        <v>56</v>
      </c>
      <c r="C4" s="3" t="s">
        <v>57</v>
      </c>
      <c r="D4" s="5" t="s">
        <v>58</v>
      </c>
      <c r="E4" s="7">
        <v>92.21</v>
      </c>
      <c r="F4" s="8">
        <v>12</v>
      </c>
      <c r="G4" s="8">
        <v>55</v>
      </c>
      <c r="H4" s="8">
        <v>2</v>
      </c>
      <c r="I4" s="8">
        <f t="shared" si="4"/>
        <v>1</v>
      </c>
      <c r="J4" s="8">
        <f t="shared" si="0"/>
        <v>45</v>
      </c>
      <c r="K4" s="8">
        <f t="shared" si="1"/>
        <v>2</v>
      </c>
      <c r="L4" s="9">
        <f t="shared" si="2"/>
        <v>6302</v>
      </c>
      <c r="M4" s="9">
        <f t="shared" si="3"/>
        <v>6834.3997397245421</v>
      </c>
    </row>
    <row r="5" spans="1:13" ht="15" thickBot="1" x14ac:dyDescent="0.35">
      <c r="A5" s="8">
        <v>4</v>
      </c>
      <c r="B5" s="1" t="s">
        <v>35</v>
      </c>
      <c r="C5" s="1" t="s">
        <v>36</v>
      </c>
      <c r="D5" s="5" t="s">
        <v>37</v>
      </c>
      <c r="E5" s="7">
        <v>90.29</v>
      </c>
      <c r="F5" s="8">
        <v>12</v>
      </c>
      <c r="G5" s="8">
        <v>53</v>
      </c>
      <c r="H5" s="8">
        <v>37</v>
      </c>
      <c r="I5" s="8">
        <f t="shared" si="4"/>
        <v>1</v>
      </c>
      <c r="J5" s="8">
        <f t="shared" si="0"/>
        <v>43</v>
      </c>
      <c r="K5" s="8">
        <f t="shared" si="1"/>
        <v>37</v>
      </c>
      <c r="L5" s="9">
        <f t="shared" si="2"/>
        <v>6217</v>
      </c>
      <c r="M5" s="9">
        <f t="shared" si="3"/>
        <v>6885.5908738509243</v>
      </c>
    </row>
    <row r="6" spans="1:13" ht="15" thickBot="1" x14ac:dyDescent="0.35">
      <c r="A6" s="8">
        <v>5</v>
      </c>
      <c r="B6" s="1" t="s">
        <v>4</v>
      </c>
      <c r="C6" s="1" t="s">
        <v>5</v>
      </c>
      <c r="D6" s="5">
        <v>3301</v>
      </c>
      <c r="E6" s="7">
        <v>86.69</v>
      </c>
      <c r="F6" s="8">
        <v>12</v>
      </c>
      <c r="G6" s="8">
        <v>49</v>
      </c>
      <c r="H6" s="8">
        <v>56</v>
      </c>
      <c r="I6" s="8">
        <f t="shared" si="4"/>
        <v>1</v>
      </c>
      <c r="J6" s="8">
        <f t="shared" si="0"/>
        <v>39</v>
      </c>
      <c r="K6" s="8">
        <f t="shared" si="1"/>
        <v>56</v>
      </c>
      <c r="L6" s="9">
        <f t="shared" si="2"/>
        <v>5996</v>
      </c>
      <c r="M6" s="9">
        <f t="shared" si="3"/>
        <v>6916.5993770907835</v>
      </c>
    </row>
    <row r="7" spans="1:13" ht="15" thickBot="1" x14ac:dyDescent="0.35">
      <c r="A7" s="8">
        <v>6</v>
      </c>
      <c r="B7" s="1" t="s">
        <v>82</v>
      </c>
      <c r="C7" s="1" t="s">
        <v>83</v>
      </c>
      <c r="D7" s="5">
        <v>533</v>
      </c>
      <c r="E7" s="7">
        <v>90</v>
      </c>
      <c r="F7" s="8">
        <v>12</v>
      </c>
      <c r="G7" s="8">
        <v>55</v>
      </c>
      <c r="H7" s="8">
        <v>2</v>
      </c>
      <c r="I7" s="8">
        <f t="shared" si="4"/>
        <v>1</v>
      </c>
      <c r="J7" s="8">
        <f t="shared" si="0"/>
        <v>45</v>
      </c>
      <c r="K7" s="8">
        <f t="shared" si="1"/>
        <v>2</v>
      </c>
      <c r="L7" s="9">
        <f t="shared" si="2"/>
        <v>6302</v>
      </c>
      <c r="M7" s="9">
        <f t="shared" si="3"/>
        <v>7002.2222222222226</v>
      </c>
    </row>
    <row r="8" spans="1:13" ht="15" thickBot="1" x14ac:dyDescent="0.35">
      <c r="A8" s="8">
        <v>7</v>
      </c>
      <c r="B8" s="1" t="s">
        <v>70</v>
      </c>
      <c r="C8" s="1" t="s">
        <v>71</v>
      </c>
      <c r="D8" s="5">
        <v>63</v>
      </c>
      <c r="E8" s="7">
        <v>88</v>
      </c>
      <c r="F8" s="8">
        <v>12</v>
      </c>
      <c r="G8" s="8">
        <v>58</v>
      </c>
      <c r="H8" s="8">
        <v>1</v>
      </c>
      <c r="I8" s="8">
        <f t="shared" si="4"/>
        <v>1</v>
      </c>
      <c r="J8" s="8">
        <f t="shared" si="0"/>
        <v>48</v>
      </c>
      <c r="K8" s="8">
        <f t="shared" si="1"/>
        <v>1</v>
      </c>
      <c r="L8" s="9">
        <f t="shared" si="2"/>
        <v>6481</v>
      </c>
      <c r="M8" s="9">
        <f t="shared" si="3"/>
        <v>7364.772727272727</v>
      </c>
    </row>
    <row r="9" spans="1:13" ht="15" thickBot="1" x14ac:dyDescent="0.35">
      <c r="A9" s="8">
        <v>8</v>
      </c>
      <c r="B9" s="1" t="s">
        <v>11</v>
      </c>
      <c r="C9" s="1" t="s">
        <v>12</v>
      </c>
      <c r="D9" s="5" t="s">
        <v>13</v>
      </c>
      <c r="E9" s="7">
        <v>87.22</v>
      </c>
      <c r="F9" s="8">
        <v>12</v>
      </c>
      <c r="G9" s="8">
        <v>59</v>
      </c>
      <c r="H9" s="8">
        <v>10</v>
      </c>
      <c r="I9" s="8">
        <f t="shared" si="4"/>
        <v>1</v>
      </c>
      <c r="J9" s="8">
        <f t="shared" si="0"/>
        <v>49</v>
      </c>
      <c r="K9" s="8">
        <f t="shared" si="1"/>
        <v>10</v>
      </c>
      <c r="L9" s="9">
        <f t="shared" si="2"/>
        <v>6550</v>
      </c>
      <c r="M9" s="9">
        <f t="shared" si="3"/>
        <v>7509.745471222197</v>
      </c>
    </row>
    <row r="10" spans="1:13" ht="15" thickBot="1" x14ac:dyDescent="0.35">
      <c r="A10" s="8">
        <v>9</v>
      </c>
      <c r="B10" s="1" t="s">
        <v>80</v>
      </c>
      <c r="C10" s="1" t="s">
        <v>81</v>
      </c>
      <c r="D10" s="5">
        <v>129</v>
      </c>
      <c r="E10" s="7">
        <v>87.22</v>
      </c>
      <c r="F10" s="8">
        <v>12</v>
      </c>
      <c r="G10" s="8">
        <v>59</v>
      </c>
      <c r="H10" s="8">
        <v>45</v>
      </c>
      <c r="I10" s="8">
        <f t="shared" si="4"/>
        <v>1</v>
      </c>
      <c r="J10" s="8">
        <f t="shared" si="0"/>
        <v>49</v>
      </c>
      <c r="K10" s="8">
        <f t="shared" si="1"/>
        <v>45</v>
      </c>
      <c r="L10" s="9">
        <f t="shared" si="2"/>
        <v>6585</v>
      </c>
      <c r="M10" s="9">
        <f t="shared" si="3"/>
        <v>7549.8738821371244</v>
      </c>
    </row>
    <row r="11" spans="1:13" ht="15" thickBot="1" x14ac:dyDescent="0.35">
      <c r="A11" s="8">
        <v>10</v>
      </c>
      <c r="B11" s="1" t="s">
        <v>23</v>
      </c>
      <c r="C11" s="1" t="s">
        <v>24</v>
      </c>
      <c r="D11" s="5" t="s">
        <v>25</v>
      </c>
      <c r="E11" s="7">
        <v>87.22</v>
      </c>
      <c r="F11" s="8"/>
      <c r="G11" s="8"/>
      <c r="H11" s="8"/>
      <c r="I11" s="8"/>
      <c r="J11" s="8"/>
      <c r="K11" s="8"/>
      <c r="L11" s="8"/>
      <c r="M11" s="8" t="s">
        <v>118</v>
      </c>
    </row>
    <row r="12" spans="1:13" ht="15" thickBot="1" x14ac:dyDescent="0.35">
      <c r="A12" s="8">
        <v>11</v>
      </c>
      <c r="B12" s="1" t="s">
        <v>133</v>
      </c>
      <c r="C12" s="1" t="s">
        <v>26</v>
      </c>
      <c r="D12" s="1" t="s">
        <v>27</v>
      </c>
      <c r="E12" s="7">
        <v>93</v>
      </c>
      <c r="F12" s="8"/>
      <c r="G12" s="8"/>
      <c r="H12" s="8"/>
      <c r="I12" s="8"/>
      <c r="J12" s="8"/>
      <c r="K12" s="8"/>
      <c r="L12" s="8"/>
      <c r="M12" s="8" t="s">
        <v>119</v>
      </c>
    </row>
    <row r="14" spans="1:13" x14ac:dyDescent="0.3">
      <c r="D14" s="6"/>
    </row>
    <row r="15" spans="1:13" x14ac:dyDescent="0.3">
      <c r="D15" s="6"/>
    </row>
    <row r="16" spans="1:13" x14ac:dyDescent="0.3">
      <c r="D16" s="6"/>
    </row>
    <row r="17" spans="4:4" x14ac:dyDescent="0.3">
      <c r="D17" s="6"/>
    </row>
    <row r="18" spans="4:4" x14ac:dyDescent="0.3">
      <c r="D18" s="6"/>
    </row>
    <row r="19" spans="4:4" x14ac:dyDescent="0.3">
      <c r="D19" s="6"/>
    </row>
    <row r="20" spans="4:4" x14ac:dyDescent="0.3">
      <c r="D20" s="6"/>
    </row>
    <row r="21" spans="4:4" x14ac:dyDescent="0.3">
      <c r="D21" s="6"/>
    </row>
    <row r="22" spans="4:4" x14ac:dyDescent="0.3">
      <c r="D22" s="6"/>
    </row>
    <row r="23" spans="4:4" x14ac:dyDescent="0.3">
      <c r="D23" s="6"/>
    </row>
    <row r="24" spans="4:4" x14ac:dyDescent="0.3">
      <c r="D24" s="6"/>
    </row>
    <row r="25" spans="4:4" x14ac:dyDescent="0.3">
      <c r="D25" s="6"/>
    </row>
    <row r="26" spans="4:4" x14ac:dyDescent="0.3">
      <c r="D26" s="6"/>
    </row>
    <row r="27" spans="4:4" x14ac:dyDescent="0.3">
      <c r="D27" s="6"/>
    </row>
  </sheetData>
  <sortState xmlns:xlrd2="http://schemas.microsoft.com/office/spreadsheetml/2017/richdata2" ref="B2:M13">
    <sortCondition ref="M2:M13"/>
  </sortState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85D7-E777-4D48-B0C9-17159EA53999}">
  <dimension ref="A1:M42"/>
  <sheetViews>
    <sheetView topLeftCell="A7" workbookViewId="0">
      <selection activeCell="A2" sqref="A2:M28"/>
    </sheetView>
  </sheetViews>
  <sheetFormatPr defaultRowHeight="14.4" x14ac:dyDescent="0.3"/>
  <cols>
    <col min="1" max="1" width="5.109375" customWidth="1"/>
    <col min="2" max="2" width="18.33203125" customWidth="1"/>
    <col min="3" max="3" width="21.21875" customWidth="1"/>
    <col min="4" max="4" width="14.77734375" customWidth="1"/>
  </cols>
  <sheetData>
    <row r="1" spans="1:13" x14ac:dyDescent="0.3">
      <c r="A1" s="11"/>
      <c r="B1" s="12" t="s">
        <v>126</v>
      </c>
      <c r="C1" s="12" t="s">
        <v>0</v>
      </c>
      <c r="D1" s="12" t="s">
        <v>1</v>
      </c>
      <c r="E1" s="13" t="s">
        <v>125</v>
      </c>
      <c r="F1" s="14" t="s">
        <v>115</v>
      </c>
      <c r="G1" s="14" t="s">
        <v>116</v>
      </c>
      <c r="H1" s="14" t="s">
        <v>117</v>
      </c>
      <c r="I1" s="14" t="s">
        <v>128</v>
      </c>
      <c r="J1" s="14" t="s">
        <v>129</v>
      </c>
      <c r="K1" s="14" t="s">
        <v>130</v>
      </c>
      <c r="L1" s="14" t="s">
        <v>131</v>
      </c>
      <c r="M1" s="14" t="s">
        <v>132</v>
      </c>
    </row>
    <row r="2" spans="1:13" x14ac:dyDescent="0.3">
      <c r="A2" s="11">
        <v>1</v>
      </c>
      <c r="B2" s="15" t="s">
        <v>51</v>
      </c>
      <c r="C2" s="15" t="s">
        <v>52</v>
      </c>
      <c r="D2" s="16" t="s">
        <v>53</v>
      </c>
      <c r="E2" s="17">
        <v>100</v>
      </c>
      <c r="F2" s="11">
        <v>12</v>
      </c>
      <c r="G2" s="11">
        <v>52</v>
      </c>
      <c r="H2" s="11">
        <v>22</v>
      </c>
      <c r="I2" s="11">
        <f t="shared" ref="I2:I27" si="0">F2-11</f>
        <v>1</v>
      </c>
      <c r="J2" s="11">
        <f t="shared" ref="J2:J27" si="1">G2-10</f>
        <v>42</v>
      </c>
      <c r="K2" s="11">
        <f t="shared" ref="K2:K27" si="2">H2</f>
        <v>22</v>
      </c>
      <c r="L2" s="18">
        <f t="shared" ref="L2:L27" si="3">I2*3600+J2*60+K2</f>
        <v>6142</v>
      </c>
      <c r="M2" s="18">
        <f t="shared" ref="M2:M27" si="4">L2/E2*100</f>
        <v>6142</v>
      </c>
    </row>
    <row r="3" spans="1:13" x14ac:dyDescent="0.3">
      <c r="A3" s="11">
        <v>2</v>
      </c>
      <c r="B3" s="15" t="s">
        <v>72</v>
      </c>
      <c r="C3" s="15" t="s">
        <v>73</v>
      </c>
      <c r="D3" s="16">
        <v>1424</v>
      </c>
      <c r="E3" s="17">
        <v>106.37</v>
      </c>
      <c r="F3" s="11">
        <v>12</v>
      </c>
      <c r="G3" s="11">
        <v>58</v>
      </c>
      <c r="H3" s="11">
        <v>59</v>
      </c>
      <c r="I3" s="11">
        <f t="shared" si="0"/>
        <v>1</v>
      </c>
      <c r="J3" s="11">
        <f t="shared" si="1"/>
        <v>48</v>
      </c>
      <c r="K3" s="11">
        <f t="shared" si="2"/>
        <v>59</v>
      </c>
      <c r="L3" s="18">
        <f t="shared" si="3"/>
        <v>6539</v>
      </c>
      <c r="M3" s="18">
        <f t="shared" si="4"/>
        <v>6147.4099840180497</v>
      </c>
    </row>
    <row r="4" spans="1:13" x14ac:dyDescent="0.3">
      <c r="A4" s="11">
        <v>3</v>
      </c>
      <c r="B4" s="15" t="s">
        <v>11</v>
      </c>
      <c r="C4" s="15" t="s">
        <v>30</v>
      </c>
      <c r="D4" s="16">
        <v>4011</v>
      </c>
      <c r="E4" s="17">
        <v>103</v>
      </c>
      <c r="F4" s="11">
        <v>12</v>
      </c>
      <c r="G4" s="11">
        <v>56</v>
      </c>
      <c r="H4" s="11">
        <v>4</v>
      </c>
      <c r="I4" s="11">
        <f t="shared" si="0"/>
        <v>1</v>
      </c>
      <c r="J4" s="11">
        <f t="shared" si="1"/>
        <v>46</v>
      </c>
      <c r="K4" s="11">
        <f t="shared" si="2"/>
        <v>4</v>
      </c>
      <c r="L4" s="18">
        <f t="shared" si="3"/>
        <v>6364</v>
      </c>
      <c r="M4" s="18">
        <f t="shared" si="4"/>
        <v>6178.6407766990296</v>
      </c>
    </row>
    <row r="5" spans="1:13" x14ac:dyDescent="0.3">
      <c r="A5" s="11">
        <v>4</v>
      </c>
      <c r="B5" s="15" t="s">
        <v>74</v>
      </c>
      <c r="C5" s="15" t="s">
        <v>75</v>
      </c>
      <c r="D5" s="16">
        <v>2901</v>
      </c>
      <c r="E5" s="17">
        <v>108</v>
      </c>
      <c r="F5" s="11">
        <v>13</v>
      </c>
      <c r="G5" s="11">
        <v>5</v>
      </c>
      <c r="H5" s="11">
        <v>51</v>
      </c>
      <c r="I5" s="11">
        <f t="shared" si="0"/>
        <v>2</v>
      </c>
      <c r="J5" s="11">
        <f t="shared" si="1"/>
        <v>-5</v>
      </c>
      <c r="K5" s="11">
        <f t="shared" si="2"/>
        <v>51</v>
      </c>
      <c r="L5" s="18">
        <f t="shared" si="3"/>
        <v>6951</v>
      </c>
      <c r="M5" s="18">
        <f t="shared" si="4"/>
        <v>6436.1111111111113</v>
      </c>
    </row>
    <row r="6" spans="1:13" x14ac:dyDescent="0.3">
      <c r="A6" s="11">
        <v>5</v>
      </c>
      <c r="B6" s="15" t="s">
        <v>95</v>
      </c>
      <c r="C6" s="15" t="s">
        <v>96</v>
      </c>
      <c r="D6" s="16" t="s">
        <v>127</v>
      </c>
      <c r="E6" s="17">
        <v>102.99</v>
      </c>
      <c r="F6" s="11">
        <v>13</v>
      </c>
      <c r="G6" s="11">
        <v>1</v>
      </c>
      <c r="H6" s="11">
        <v>15</v>
      </c>
      <c r="I6" s="11">
        <f t="shared" si="0"/>
        <v>2</v>
      </c>
      <c r="J6" s="11">
        <f t="shared" si="1"/>
        <v>-9</v>
      </c>
      <c r="K6" s="11">
        <f t="shared" si="2"/>
        <v>15</v>
      </c>
      <c r="L6" s="18">
        <f t="shared" si="3"/>
        <v>6675</v>
      </c>
      <c r="M6" s="18">
        <f t="shared" si="4"/>
        <v>6481.2117681328291</v>
      </c>
    </row>
    <row r="7" spans="1:13" x14ac:dyDescent="0.3">
      <c r="A7" s="11">
        <v>6</v>
      </c>
      <c r="B7" s="15" t="s">
        <v>45</v>
      </c>
      <c r="C7" s="15" t="s">
        <v>46</v>
      </c>
      <c r="D7" s="16"/>
      <c r="E7" s="17">
        <v>104</v>
      </c>
      <c r="F7" s="11">
        <v>13</v>
      </c>
      <c r="G7" s="11">
        <v>2</v>
      </c>
      <c r="H7" s="11">
        <v>40</v>
      </c>
      <c r="I7" s="11">
        <f t="shared" si="0"/>
        <v>2</v>
      </c>
      <c r="J7" s="11">
        <f t="shared" si="1"/>
        <v>-8</v>
      </c>
      <c r="K7" s="11">
        <f t="shared" si="2"/>
        <v>40</v>
      </c>
      <c r="L7" s="18">
        <f t="shared" si="3"/>
        <v>6760</v>
      </c>
      <c r="M7" s="18">
        <f t="shared" si="4"/>
        <v>6500</v>
      </c>
    </row>
    <row r="8" spans="1:13" x14ac:dyDescent="0.3">
      <c r="A8" s="11">
        <v>7</v>
      </c>
      <c r="B8" s="15" t="s">
        <v>97</v>
      </c>
      <c r="C8" s="15" t="s">
        <v>98</v>
      </c>
      <c r="D8" s="16" t="s">
        <v>99</v>
      </c>
      <c r="E8" s="17">
        <v>96.74</v>
      </c>
      <c r="F8" s="11">
        <v>12</v>
      </c>
      <c r="G8" s="11">
        <v>54</v>
      </c>
      <c r="H8" s="11">
        <v>59</v>
      </c>
      <c r="I8" s="11">
        <f t="shared" si="0"/>
        <v>1</v>
      </c>
      <c r="J8" s="11">
        <f t="shared" si="1"/>
        <v>44</v>
      </c>
      <c r="K8" s="11">
        <f t="shared" si="2"/>
        <v>59</v>
      </c>
      <c r="L8" s="18">
        <f t="shared" si="3"/>
        <v>6299</v>
      </c>
      <c r="M8" s="18">
        <f t="shared" si="4"/>
        <v>6511.2673144511064</v>
      </c>
    </row>
    <row r="9" spans="1:13" x14ac:dyDescent="0.3">
      <c r="A9" s="11">
        <v>8</v>
      </c>
      <c r="B9" s="15" t="s">
        <v>8</v>
      </c>
      <c r="C9" s="15" t="s">
        <v>9</v>
      </c>
      <c r="D9" s="16" t="s">
        <v>10</v>
      </c>
      <c r="E9" s="17">
        <v>105.25</v>
      </c>
      <c r="F9" s="11">
        <v>13</v>
      </c>
      <c r="G9" s="11">
        <v>4</v>
      </c>
      <c r="H9" s="11">
        <v>39</v>
      </c>
      <c r="I9" s="11">
        <f t="shared" si="0"/>
        <v>2</v>
      </c>
      <c r="J9" s="11">
        <f t="shared" si="1"/>
        <v>-6</v>
      </c>
      <c r="K9" s="11">
        <f t="shared" si="2"/>
        <v>39</v>
      </c>
      <c r="L9" s="18">
        <f t="shared" si="3"/>
        <v>6879</v>
      </c>
      <c r="M9" s="18">
        <f t="shared" si="4"/>
        <v>6535.8669833729209</v>
      </c>
    </row>
    <row r="10" spans="1:13" x14ac:dyDescent="0.3">
      <c r="A10" s="11">
        <v>9</v>
      </c>
      <c r="B10" s="15" t="s">
        <v>38</v>
      </c>
      <c r="C10" s="15" t="s">
        <v>39</v>
      </c>
      <c r="D10" s="16"/>
      <c r="E10" s="17">
        <v>107.81</v>
      </c>
      <c r="F10" s="11">
        <v>13</v>
      </c>
      <c r="G10" s="11">
        <v>7</v>
      </c>
      <c r="H10" s="11">
        <v>51</v>
      </c>
      <c r="I10" s="11">
        <f t="shared" si="0"/>
        <v>2</v>
      </c>
      <c r="J10" s="11">
        <f t="shared" si="1"/>
        <v>-3</v>
      </c>
      <c r="K10" s="11">
        <f t="shared" si="2"/>
        <v>51</v>
      </c>
      <c r="L10" s="18">
        <f t="shared" si="3"/>
        <v>7071</v>
      </c>
      <c r="M10" s="18">
        <f t="shared" si="4"/>
        <v>6558.7607828587325</v>
      </c>
    </row>
    <row r="11" spans="1:13" x14ac:dyDescent="0.3">
      <c r="A11" s="11">
        <v>10</v>
      </c>
      <c r="B11" s="15" t="s">
        <v>21</v>
      </c>
      <c r="C11" s="15" t="s">
        <v>22</v>
      </c>
      <c r="D11" s="16">
        <v>2007</v>
      </c>
      <c r="E11" s="17">
        <v>97.48</v>
      </c>
      <c r="F11" s="11">
        <v>12</v>
      </c>
      <c r="G11" s="11">
        <v>58</v>
      </c>
      <c r="H11" s="11">
        <v>5</v>
      </c>
      <c r="I11" s="11">
        <f t="shared" si="0"/>
        <v>1</v>
      </c>
      <c r="J11" s="11">
        <f t="shared" si="1"/>
        <v>48</v>
      </c>
      <c r="K11" s="11">
        <f t="shared" si="2"/>
        <v>5</v>
      </c>
      <c r="L11" s="18">
        <f t="shared" si="3"/>
        <v>6485</v>
      </c>
      <c r="M11" s="18">
        <f t="shared" si="4"/>
        <v>6652.6466967583092</v>
      </c>
    </row>
    <row r="12" spans="1:13" x14ac:dyDescent="0.3">
      <c r="A12" s="11">
        <v>11</v>
      </c>
      <c r="B12" s="15" t="s">
        <v>31</v>
      </c>
      <c r="C12" s="15" t="s">
        <v>32</v>
      </c>
      <c r="D12" s="16">
        <v>1506</v>
      </c>
      <c r="E12" s="17">
        <v>107</v>
      </c>
      <c r="F12" s="11">
        <v>13</v>
      </c>
      <c r="G12" s="11">
        <v>9</v>
      </c>
      <c r="H12" s="11">
        <v>5</v>
      </c>
      <c r="I12" s="11">
        <f t="shared" si="0"/>
        <v>2</v>
      </c>
      <c r="J12" s="11">
        <f t="shared" si="1"/>
        <v>-1</v>
      </c>
      <c r="K12" s="11">
        <f t="shared" si="2"/>
        <v>5</v>
      </c>
      <c r="L12" s="18">
        <f t="shared" si="3"/>
        <v>7145</v>
      </c>
      <c r="M12" s="18">
        <f t="shared" si="4"/>
        <v>6677.5700934579436</v>
      </c>
    </row>
    <row r="13" spans="1:13" x14ac:dyDescent="0.3">
      <c r="A13" s="11">
        <v>12</v>
      </c>
      <c r="B13" s="15" t="s">
        <v>40</v>
      </c>
      <c r="C13" s="15" t="s">
        <v>41</v>
      </c>
      <c r="D13" s="16" t="s">
        <v>42</v>
      </c>
      <c r="E13" s="17">
        <v>107.03</v>
      </c>
      <c r="F13" s="11">
        <v>13</v>
      </c>
      <c r="G13" s="11">
        <v>9</v>
      </c>
      <c r="H13" s="11">
        <v>22</v>
      </c>
      <c r="I13" s="11">
        <f t="shared" si="0"/>
        <v>2</v>
      </c>
      <c r="J13" s="11">
        <f t="shared" si="1"/>
        <v>-1</v>
      </c>
      <c r="K13" s="11">
        <f t="shared" si="2"/>
        <v>22</v>
      </c>
      <c r="L13" s="18">
        <f t="shared" si="3"/>
        <v>7162</v>
      </c>
      <c r="M13" s="18">
        <f t="shared" si="4"/>
        <v>6691.5817994954677</v>
      </c>
    </row>
    <row r="14" spans="1:13" x14ac:dyDescent="0.3">
      <c r="A14" s="11">
        <v>13</v>
      </c>
      <c r="B14" s="15" t="s">
        <v>93</v>
      </c>
      <c r="C14" s="15" t="s">
        <v>94</v>
      </c>
      <c r="D14" s="16"/>
      <c r="E14" s="17">
        <v>104.64</v>
      </c>
      <c r="F14" s="11">
        <v>13</v>
      </c>
      <c r="G14" s="11">
        <v>7</v>
      </c>
      <c r="H14" s="11">
        <v>0</v>
      </c>
      <c r="I14" s="11">
        <f t="shared" si="0"/>
        <v>2</v>
      </c>
      <c r="J14" s="11">
        <f t="shared" si="1"/>
        <v>-3</v>
      </c>
      <c r="K14" s="11">
        <f t="shared" si="2"/>
        <v>0</v>
      </c>
      <c r="L14" s="18">
        <f t="shared" si="3"/>
        <v>7020</v>
      </c>
      <c r="M14" s="18">
        <f t="shared" si="4"/>
        <v>6708.7155963302748</v>
      </c>
    </row>
    <row r="15" spans="1:13" x14ac:dyDescent="0.3">
      <c r="A15" s="11">
        <v>14</v>
      </c>
      <c r="B15" s="15" t="s">
        <v>102</v>
      </c>
      <c r="C15" s="15" t="s">
        <v>103</v>
      </c>
      <c r="D15" s="16">
        <v>2487</v>
      </c>
      <c r="E15" s="17">
        <v>106</v>
      </c>
      <c r="F15" s="11">
        <v>13</v>
      </c>
      <c r="G15" s="11">
        <v>8</v>
      </c>
      <c r="H15" s="11">
        <v>44</v>
      </c>
      <c r="I15" s="11">
        <f t="shared" si="0"/>
        <v>2</v>
      </c>
      <c r="J15" s="11">
        <f t="shared" si="1"/>
        <v>-2</v>
      </c>
      <c r="K15" s="11">
        <f t="shared" si="2"/>
        <v>44</v>
      </c>
      <c r="L15" s="18">
        <f t="shared" si="3"/>
        <v>7124</v>
      </c>
      <c r="M15" s="18">
        <f t="shared" si="4"/>
        <v>6720.7547169811323</v>
      </c>
    </row>
    <row r="16" spans="1:13" x14ac:dyDescent="0.3">
      <c r="A16" s="11">
        <v>15</v>
      </c>
      <c r="B16" s="15" t="s">
        <v>66</v>
      </c>
      <c r="C16" s="15" t="s">
        <v>67</v>
      </c>
      <c r="D16" s="16">
        <v>1648</v>
      </c>
      <c r="E16" s="17">
        <v>106.76</v>
      </c>
      <c r="F16" s="11">
        <v>13</v>
      </c>
      <c r="G16" s="11">
        <v>10</v>
      </c>
      <c r="H16" s="11">
        <v>32</v>
      </c>
      <c r="I16" s="11">
        <f t="shared" si="0"/>
        <v>2</v>
      </c>
      <c r="J16" s="11">
        <f t="shared" si="1"/>
        <v>0</v>
      </c>
      <c r="K16" s="11">
        <f t="shared" si="2"/>
        <v>32</v>
      </c>
      <c r="L16" s="18">
        <f t="shared" si="3"/>
        <v>7232</v>
      </c>
      <c r="M16" s="18">
        <f t="shared" si="4"/>
        <v>6774.0726863993996</v>
      </c>
    </row>
    <row r="17" spans="1:13" x14ac:dyDescent="0.3">
      <c r="A17" s="11">
        <v>16</v>
      </c>
      <c r="B17" s="15" t="s">
        <v>113</v>
      </c>
      <c r="C17" s="15" t="s">
        <v>114</v>
      </c>
      <c r="D17" s="16"/>
      <c r="E17" s="17">
        <v>107.81</v>
      </c>
      <c r="F17" s="11">
        <v>13</v>
      </c>
      <c r="G17" s="11">
        <v>13</v>
      </c>
      <c r="H17" s="11">
        <v>34</v>
      </c>
      <c r="I17" s="11">
        <f t="shared" si="0"/>
        <v>2</v>
      </c>
      <c r="J17" s="11">
        <f t="shared" si="1"/>
        <v>3</v>
      </c>
      <c r="K17" s="11">
        <f t="shared" si="2"/>
        <v>34</v>
      </c>
      <c r="L17" s="18">
        <f t="shared" si="3"/>
        <v>7414</v>
      </c>
      <c r="M17" s="18">
        <f t="shared" si="4"/>
        <v>6876.9130878397182</v>
      </c>
    </row>
    <row r="18" spans="1:13" x14ac:dyDescent="0.3">
      <c r="A18" s="11">
        <v>17</v>
      </c>
      <c r="B18" s="15" t="s">
        <v>88</v>
      </c>
      <c r="C18" s="15" t="s">
        <v>89</v>
      </c>
      <c r="D18" s="16" t="s">
        <v>90</v>
      </c>
      <c r="E18" s="17">
        <v>105.25</v>
      </c>
      <c r="F18" s="11">
        <v>13</v>
      </c>
      <c r="G18" s="11">
        <v>11</v>
      </c>
      <c r="H18" s="11">
        <v>59</v>
      </c>
      <c r="I18" s="11">
        <f t="shared" si="0"/>
        <v>2</v>
      </c>
      <c r="J18" s="11">
        <f t="shared" si="1"/>
        <v>1</v>
      </c>
      <c r="K18" s="11">
        <f t="shared" si="2"/>
        <v>59</v>
      </c>
      <c r="L18" s="18">
        <f t="shared" si="3"/>
        <v>7319</v>
      </c>
      <c r="M18" s="18">
        <f t="shared" si="4"/>
        <v>6953.919239904988</v>
      </c>
    </row>
    <row r="19" spans="1:13" x14ac:dyDescent="0.3">
      <c r="A19" s="11">
        <v>18</v>
      </c>
      <c r="B19" s="15" t="s">
        <v>61</v>
      </c>
      <c r="C19" s="15" t="s">
        <v>62</v>
      </c>
      <c r="D19" s="16">
        <v>1729</v>
      </c>
      <c r="E19" s="17">
        <v>103.04</v>
      </c>
      <c r="F19" s="11">
        <v>13</v>
      </c>
      <c r="G19" s="11">
        <v>9</v>
      </c>
      <c r="H19" s="11">
        <v>28</v>
      </c>
      <c r="I19" s="11">
        <f t="shared" si="0"/>
        <v>2</v>
      </c>
      <c r="J19" s="11">
        <f t="shared" si="1"/>
        <v>-1</v>
      </c>
      <c r="K19" s="11">
        <f t="shared" si="2"/>
        <v>28</v>
      </c>
      <c r="L19" s="18">
        <f t="shared" si="3"/>
        <v>7168</v>
      </c>
      <c r="M19" s="18">
        <f t="shared" si="4"/>
        <v>6956.5217391304341</v>
      </c>
    </row>
    <row r="20" spans="1:13" x14ac:dyDescent="0.3">
      <c r="A20" s="11">
        <v>19</v>
      </c>
      <c r="B20" s="15" t="s">
        <v>2</v>
      </c>
      <c r="C20" s="15" t="s">
        <v>3</v>
      </c>
      <c r="D20" s="16">
        <v>7117</v>
      </c>
      <c r="E20" s="17">
        <v>102.61</v>
      </c>
      <c r="F20" s="11">
        <v>13</v>
      </c>
      <c r="G20" s="11">
        <v>9</v>
      </c>
      <c r="H20" s="11">
        <v>43</v>
      </c>
      <c r="I20" s="11">
        <f t="shared" si="0"/>
        <v>2</v>
      </c>
      <c r="J20" s="11">
        <f t="shared" si="1"/>
        <v>-1</v>
      </c>
      <c r="K20" s="11">
        <f t="shared" si="2"/>
        <v>43</v>
      </c>
      <c r="L20" s="18">
        <f t="shared" si="3"/>
        <v>7183</v>
      </c>
      <c r="M20" s="18">
        <f t="shared" si="4"/>
        <v>7000.2923691647993</v>
      </c>
    </row>
    <row r="21" spans="1:13" x14ac:dyDescent="0.3">
      <c r="A21" s="11">
        <v>20</v>
      </c>
      <c r="B21" s="15" t="s">
        <v>16</v>
      </c>
      <c r="C21" s="15" t="s">
        <v>17</v>
      </c>
      <c r="D21" s="16">
        <v>8089</v>
      </c>
      <c r="E21" s="17">
        <v>103.68</v>
      </c>
      <c r="F21" s="11">
        <v>13</v>
      </c>
      <c r="G21" s="11">
        <v>11</v>
      </c>
      <c r="H21" s="11">
        <v>22</v>
      </c>
      <c r="I21" s="11">
        <f t="shared" si="0"/>
        <v>2</v>
      </c>
      <c r="J21" s="11">
        <f t="shared" si="1"/>
        <v>1</v>
      </c>
      <c r="K21" s="11">
        <f t="shared" si="2"/>
        <v>22</v>
      </c>
      <c r="L21" s="18">
        <f t="shared" si="3"/>
        <v>7282</v>
      </c>
      <c r="M21" s="18">
        <f t="shared" si="4"/>
        <v>7023.5339506172832</v>
      </c>
    </row>
    <row r="22" spans="1:13" x14ac:dyDescent="0.3">
      <c r="A22" s="11">
        <v>21</v>
      </c>
      <c r="B22" s="15" t="s">
        <v>78</v>
      </c>
      <c r="C22" s="15" t="s">
        <v>79</v>
      </c>
      <c r="D22" s="16"/>
      <c r="E22" s="17">
        <v>107</v>
      </c>
      <c r="F22" s="11">
        <v>13</v>
      </c>
      <c r="G22" s="11">
        <v>16</v>
      </c>
      <c r="H22" s="11">
        <v>56</v>
      </c>
      <c r="I22" s="11">
        <f t="shared" si="0"/>
        <v>2</v>
      </c>
      <c r="J22" s="11">
        <f t="shared" si="1"/>
        <v>6</v>
      </c>
      <c r="K22" s="11">
        <f t="shared" si="2"/>
        <v>56</v>
      </c>
      <c r="L22" s="18">
        <f t="shared" si="3"/>
        <v>7616</v>
      </c>
      <c r="M22" s="18">
        <f t="shared" si="4"/>
        <v>7117.7570093457944</v>
      </c>
    </row>
    <row r="23" spans="1:13" x14ac:dyDescent="0.3">
      <c r="A23" s="11">
        <v>22</v>
      </c>
      <c r="B23" s="15" t="s">
        <v>59</v>
      </c>
      <c r="C23" s="15" t="s">
        <v>60</v>
      </c>
      <c r="D23" s="16">
        <v>1169</v>
      </c>
      <c r="E23" s="17">
        <v>99.69</v>
      </c>
      <c r="F23" s="11">
        <v>13</v>
      </c>
      <c r="G23" s="11">
        <v>8</v>
      </c>
      <c r="H23" s="11">
        <v>20</v>
      </c>
      <c r="I23" s="11">
        <f t="shared" si="0"/>
        <v>2</v>
      </c>
      <c r="J23" s="11">
        <f t="shared" si="1"/>
        <v>-2</v>
      </c>
      <c r="K23" s="11">
        <f t="shared" si="2"/>
        <v>20</v>
      </c>
      <c r="L23" s="18">
        <f t="shared" si="3"/>
        <v>7100</v>
      </c>
      <c r="M23" s="18">
        <f t="shared" si="4"/>
        <v>7122.0784431738393</v>
      </c>
    </row>
    <row r="24" spans="1:13" x14ac:dyDescent="0.3">
      <c r="A24" s="11">
        <v>23</v>
      </c>
      <c r="B24" s="15" t="s">
        <v>49</v>
      </c>
      <c r="C24" s="15" t="s">
        <v>50</v>
      </c>
      <c r="D24" s="16">
        <v>1735</v>
      </c>
      <c r="E24" s="17">
        <v>99.57</v>
      </c>
      <c r="F24" s="11">
        <v>13</v>
      </c>
      <c r="G24" s="11">
        <v>13</v>
      </c>
      <c r="H24" s="11">
        <v>27</v>
      </c>
      <c r="I24" s="11">
        <f t="shared" si="0"/>
        <v>2</v>
      </c>
      <c r="J24" s="11">
        <f t="shared" si="1"/>
        <v>3</v>
      </c>
      <c r="K24" s="11">
        <f t="shared" si="2"/>
        <v>27</v>
      </c>
      <c r="L24" s="18">
        <f t="shared" si="3"/>
        <v>7407</v>
      </c>
      <c r="M24" s="18">
        <f t="shared" si="4"/>
        <v>7438.987646881591</v>
      </c>
    </row>
    <row r="25" spans="1:13" x14ac:dyDescent="0.3">
      <c r="A25" s="11">
        <v>24</v>
      </c>
      <c r="B25" s="15" t="s">
        <v>110</v>
      </c>
      <c r="C25" s="15" t="s">
        <v>111</v>
      </c>
      <c r="D25" s="16" t="s">
        <v>112</v>
      </c>
      <c r="E25" s="17">
        <v>105.25</v>
      </c>
      <c r="F25" s="11">
        <v>13</v>
      </c>
      <c r="G25" s="11">
        <v>21</v>
      </c>
      <c r="H25" s="11">
        <v>59</v>
      </c>
      <c r="I25" s="11">
        <f t="shared" si="0"/>
        <v>2</v>
      </c>
      <c r="J25" s="11">
        <f t="shared" si="1"/>
        <v>11</v>
      </c>
      <c r="K25" s="11">
        <f t="shared" si="2"/>
        <v>59</v>
      </c>
      <c r="L25" s="18">
        <f t="shared" si="3"/>
        <v>7919</v>
      </c>
      <c r="M25" s="18">
        <f t="shared" si="4"/>
        <v>7523.9904988123517</v>
      </c>
    </row>
    <row r="26" spans="1:13" x14ac:dyDescent="0.3">
      <c r="A26" s="11">
        <v>25</v>
      </c>
      <c r="B26" s="15" t="s">
        <v>28</v>
      </c>
      <c r="C26" s="15" t="s">
        <v>29</v>
      </c>
      <c r="D26" s="16"/>
      <c r="E26" s="17">
        <v>96.63</v>
      </c>
      <c r="F26" s="11">
        <v>13</v>
      </c>
      <c r="G26" s="11">
        <v>13</v>
      </c>
      <c r="H26" s="11">
        <v>2</v>
      </c>
      <c r="I26" s="11">
        <f t="shared" si="0"/>
        <v>2</v>
      </c>
      <c r="J26" s="11">
        <f t="shared" si="1"/>
        <v>3</v>
      </c>
      <c r="K26" s="11">
        <f t="shared" si="2"/>
        <v>2</v>
      </c>
      <c r="L26" s="18">
        <f t="shared" si="3"/>
        <v>7382</v>
      </c>
      <c r="M26" s="18">
        <f t="shared" si="4"/>
        <v>7639.4494463417159</v>
      </c>
    </row>
    <row r="27" spans="1:13" x14ac:dyDescent="0.3">
      <c r="A27" s="11">
        <v>26</v>
      </c>
      <c r="B27" s="15" t="s">
        <v>104</v>
      </c>
      <c r="C27" s="15" t="s">
        <v>105</v>
      </c>
      <c r="D27" s="16" t="s">
        <v>106</v>
      </c>
      <c r="E27" s="17">
        <v>105.25</v>
      </c>
      <c r="F27" s="11">
        <v>13</v>
      </c>
      <c r="G27" s="11">
        <v>37</v>
      </c>
      <c r="H27" s="11">
        <v>0</v>
      </c>
      <c r="I27" s="11">
        <f t="shared" si="0"/>
        <v>2</v>
      </c>
      <c r="J27" s="11">
        <f t="shared" si="1"/>
        <v>27</v>
      </c>
      <c r="K27" s="11">
        <f t="shared" si="2"/>
        <v>0</v>
      </c>
      <c r="L27" s="18">
        <f t="shared" si="3"/>
        <v>8820</v>
      </c>
      <c r="M27" s="18">
        <f t="shared" si="4"/>
        <v>8380.0475059382425</v>
      </c>
    </row>
    <row r="28" spans="1:13" x14ac:dyDescent="0.3">
      <c r="A28" s="11">
        <v>27</v>
      </c>
      <c r="B28" s="15" t="s">
        <v>91</v>
      </c>
      <c r="C28" s="15" t="s">
        <v>92</v>
      </c>
      <c r="D28" s="16">
        <v>676</v>
      </c>
      <c r="E28" s="17">
        <v>103</v>
      </c>
      <c r="F28" s="11"/>
      <c r="G28" s="11"/>
      <c r="H28" s="11"/>
      <c r="I28" s="11"/>
      <c r="J28" s="11"/>
      <c r="K28" s="11"/>
      <c r="L28" s="18"/>
      <c r="M28" s="18" t="s">
        <v>118</v>
      </c>
    </row>
    <row r="29" spans="1:13" x14ac:dyDescent="0.3">
      <c r="D29" s="6"/>
    </row>
    <row r="30" spans="1:13" x14ac:dyDescent="0.3">
      <c r="D30" s="6"/>
    </row>
    <row r="31" spans="1:13" x14ac:dyDescent="0.3">
      <c r="D31" s="6"/>
    </row>
    <row r="32" spans="1:13" x14ac:dyDescent="0.3">
      <c r="D32" s="6"/>
    </row>
    <row r="33" spans="4:4" x14ac:dyDescent="0.3">
      <c r="D33" s="6"/>
    </row>
    <row r="34" spans="4:4" x14ac:dyDescent="0.3">
      <c r="D34" s="6"/>
    </row>
    <row r="35" spans="4:4" x14ac:dyDescent="0.3">
      <c r="D35" s="6"/>
    </row>
    <row r="36" spans="4:4" x14ac:dyDescent="0.3">
      <c r="D36" s="6"/>
    </row>
    <row r="37" spans="4:4" x14ac:dyDescent="0.3">
      <c r="D37" s="6"/>
    </row>
    <row r="38" spans="4:4" x14ac:dyDescent="0.3">
      <c r="D38" s="6"/>
    </row>
    <row r="39" spans="4:4" x14ac:dyDescent="0.3">
      <c r="D39" s="6"/>
    </row>
    <row r="40" spans="4:4" x14ac:dyDescent="0.3">
      <c r="D40" s="6"/>
    </row>
    <row r="41" spans="4:4" x14ac:dyDescent="0.3">
      <c r="D41" s="6"/>
    </row>
    <row r="42" spans="4:4" x14ac:dyDescent="0.3">
      <c r="D42" s="6"/>
    </row>
  </sheetData>
  <sortState xmlns:xlrd2="http://schemas.microsoft.com/office/spreadsheetml/2017/richdata2" ref="B2:M28">
    <sortCondition ref="M2:M28"/>
  </sortState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AB02-7F9B-4645-B522-9401581C8F6A}">
  <dimension ref="A1:M26"/>
  <sheetViews>
    <sheetView workbookViewId="0">
      <selection activeCell="A2" sqref="A2:M13"/>
    </sheetView>
  </sheetViews>
  <sheetFormatPr defaultRowHeight="14.4" x14ac:dyDescent="0.3"/>
  <cols>
    <col min="1" max="1" width="5.5546875" customWidth="1"/>
    <col min="2" max="2" width="21.33203125" customWidth="1"/>
    <col min="3" max="3" width="19.21875" customWidth="1"/>
    <col min="4" max="4" width="14" customWidth="1"/>
  </cols>
  <sheetData>
    <row r="1" spans="1:13" ht="27.6" thickBot="1" x14ac:dyDescent="0.35">
      <c r="A1" s="8"/>
      <c r="B1" s="4" t="s">
        <v>126</v>
      </c>
      <c r="C1" s="4" t="s">
        <v>0</v>
      </c>
      <c r="D1" s="4" t="s">
        <v>1</v>
      </c>
      <c r="E1" s="10" t="s">
        <v>125</v>
      </c>
      <c r="F1" s="10" t="s">
        <v>115</v>
      </c>
      <c r="G1" s="10" t="s">
        <v>116</v>
      </c>
      <c r="H1" s="10" t="s">
        <v>117</v>
      </c>
      <c r="I1" s="10" t="s">
        <v>121</v>
      </c>
      <c r="J1" s="10" t="s">
        <v>122</v>
      </c>
      <c r="K1" s="10" t="s">
        <v>123</v>
      </c>
      <c r="L1" s="10" t="s">
        <v>124</v>
      </c>
      <c r="M1" s="10" t="s">
        <v>120</v>
      </c>
    </row>
    <row r="2" spans="1:13" ht="15" thickBot="1" x14ac:dyDescent="0.35">
      <c r="A2" s="8">
        <v>1</v>
      </c>
      <c r="B2" s="1" t="s">
        <v>6</v>
      </c>
      <c r="C2" s="1" t="s">
        <v>7</v>
      </c>
      <c r="D2" s="5">
        <v>2505</v>
      </c>
      <c r="E2" s="7">
        <v>113.96</v>
      </c>
      <c r="F2" s="8">
        <v>13</v>
      </c>
      <c r="G2" s="8">
        <v>11</v>
      </c>
      <c r="H2" s="8">
        <v>32</v>
      </c>
      <c r="I2" s="8">
        <f t="shared" ref="I2" si="0">F2-11</f>
        <v>2</v>
      </c>
      <c r="J2" s="8">
        <f t="shared" ref="J2" si="1">G2-10</f>
        <v>1</v>
      </c>
      <c r="K2" s="8">
        <f t="shared" ref="K2" si="2">H2</f>
        <v>32</v>
      </c>
      <c r="L2" s="9">
        <f t="shared" ref="L2" si="3">I2*3600+J2*60+K2</f>
        <v>7292</v>
      </c>
      <c r="M2" s="9">
        <f t="shared" ref="M2" si="4">L2/E2*100</f>
        <v>6398.7363987363988</v>
      </c>
    </row>
    <row r="3" spans="1:13" ht="15" thickBot="1" x14ac:dyDescent="0.35">
      <c r="A3" s="8">
        <v>2</v>
      </c>
      <c r="B3" s="1" t="s">
        <v>100</v>
      </c>
      <c r="C3" s="1" t="s">
        <v>7</v>
      </c>
      <c r="D3" s="5" t="s">
        <v>101</v>
      </c>
      <c r="E3" s="7">
        <v>113.96</v>
      </c>
      <c r="F3" s="8">
        <v>13</v>
      </c>
      <c r="G3" s="8">
        <v>12</v>
      </c>
      <c r="H3" s="8">
        <v>38</v>
      </c>
      <c r="I3" s="8">
        <f t="shared" ref="I3:I11" si="5">F3-11</f>
        <v>2</v>
      </c>
      <c r="J3" s="8">
        <f t="shared" ref="J3:J11" si="6">G3-10</f>
        <v>2</v>
      </c>
      <c r="K3" s="8">
        <f t="shared" ref="K3:K11" si="7">H3</f>
        <v>38</v>
      </c>
      <c r="L3" s="9">
        <f t="shared" ref="L3:L11" si="8">I3*3600+J3*60+K3</f>
        <v>7358</v>
      </c>
      <c r="M3" s="9">
        <f t="shared" ref="M3:M11" si="9">L3/E3*100</f>
        <v>6456.651456651457</v>
      </c>
    </row>
    <row r="4" spans="1:13" ht="15" thickBot="1" x14ac:dyDescent="0.35">
      <c r="A4" s="8">
        <v>3</v>
      </c>
      <c r="B4" s="1" t="s">
        <v>86</v>
      </c>
      <c r="C4" s="1" t="s">
        <v>87</v>
      </c>
      <c r="D4" s="5">
        <v>1145</v>
      </c>
      <c r="E4" s="7">
        <v>113.39</v>
      </c>
      <c r="F4" s="8">
        <v>13</v>
      </c>
      <c r="G4" s="8">
        <v>13</v>
      </c>
      <c r="H4" s="8">
        <v>22</v>
      </c>
      <c r="I4" s="8">
        <f t="shared" si="5"/>
        <v>2</v>
      </c>
      <c r="J4" s="8">
        <f t="shared" si="6"/>
        <v>3</v>
      </c>
      <c r="K4" s="8">
        <f t="shared" si="7"/>
        <v>22</v>
      </c>
      <c r="L4" s="9">
        <f t="shared" si="8"/>
        <v>7402</v>
      </c>
      <c r="M4" s="9">
        <f t="shared" si="9"/>
        <v>6527.9125143310694</v>
      </c>
    </row>
    <row r="5" spans="1:13" ht="15" thickBot="1" x14ac:dyDescent="0.35">
      <c r="A5" s="8">
        <v>4</v>
      </c>
      <c r="B5" s="1" t="s">
        <v>84</v>
      </c>
      <c r="C5" s="1" t="s">
        <v>85</v>
      </c>
      <c r="D5" s="5"/>
      <c r="E5" s="7">
        <v>128</v>
      </c>
      <c r="F5" s="8">
        <v>13</v>
      </c>
      <c r="G5" s="8">
        <v>31</v>
      </c>
      <c r="H5" s="8">
        <v>1</v>
      </c>
      <c r="I5" s="8">
        <f>F5-11</f>
        <v>2</v>
      </c>
      <c r="J5" s="8">
        <f>G5-10</f>
        <v>21</v>
      </c>
      <c r="K5" s="8">
        <f>H5</f>
        <v>1</v>
      </c>
      <c r="L5" s="9">
        <f>I5*3600+J5*60+K5</f>
        <v>8461</v>
      </c>
      <c r="M5" s="9">
        <f t="shared" si="9"/>
        <v>6610.15625</v>
      </c>
    </row>
    <row r="6" spans="1:13" ht="15" thickBot="1" x14ac:dyDescent="0.35">
      <c r="A6" s="8">
        <v>5</v>
      </c>
      <c r="B6" s="1" t="s">
        <v>76</v>
      </c>
      <c r="C6" s="1" t="s">
        <v>77</v>
      </c>
      <c r="D6" s="5"/>
      <c r="E6" s="7">
        <v>116</v>
      </c>
      <c r="F6" s="8">
        <v>13</v>
      </c>
      <c r="G6" s="8">
        <v>20</v>
      </c>
      <c r="H6" s="8">
        <v>29</v>
      </c>
      <c r="I6" s="8">
        <f t="shared" si="5"/>
        <v>2</v>
      </c>
      <c r="J6" s="8">
        <f t="shared" si="6"/>
        <v>10</v>
      </c>
      <c r="K6" s="8">
        <f t="shared" si="7"/>
        <v>29</v>
      </c>
      <c r="L6" s="9">
        <f t="shared" si="8"/>
        <v>7829</v>
      </c>
      <c r="M6" s="9">
        <f t="shared" si="9"/>
        <v>6749.1379310344828</v>
      </c>
    </row>
    <row r="7" spans="1:13" ht="15" thickBot="1" x14ac:dyDescent="0.35">
      <c r="A7" s="8">
        <v>6</v>
      </c>
      <c r="B7" s="1" t="s">
        <v>14</v>
      </c>
      <c r="C7" s="1" t="s">
        <v>15</v>
      </c>
      <c r="D7" s="5">
        <v>263</v>
      </c>
      <c r="E7" s="7">
        <v>115</v>
      </c>
      <c r="F7" s="8">
        <v>13</v>
      </c>
      <c r="G7" s="8">
        <v>20</v>
      </c>
      <c r="H7" s="8">
        <v>12</v>
      </c>
      <c r="I7" s="8">
        <f t="shared" si="5"/>
        <v>2</v>
      </c>
      <c r="J7" s="8">
        <f t="shared" si="6"/>
        <v>10</v>
      </c>
      <c r="K7" s="8">
        <f t="shared" si="7"/>
        <v>12</v>
      </c>
      <c r="L7" s="9">
        <f t="shared" si="8"/>
        <v>7812</v>
      </c>
      <c r="M7" s="9">
        <f t="shared" si="9"/>
        <v>6793.04347826087</v>
      </c>
    </row>
    <row r="8" spans="1:13" ht="15" thickBot="1" x14ac:dyDescent="0.35">
      <c r="A8" s="8">
        <v>7</v>
      </c>
      <c r="B8" s="1" t="s">
        <v>18</v>
      </c>
      <c r="C8" s="1" t="s">
        <v>19</v>
      </c>
      <c r="D8" s="5" t="s">
        <v>20</v>
      </c>
      <c r="E8" s="7">
        <v>112.97</v>
      </c>
      <c r="F8" s="8">
        <v>13</v>
      </c>
      <c r="G8" s="8">
        <v>19</v>
      </c>
      <c r="H8" s="8">
        <v>16</v>
      </c>
      <c r="I8" s="8">
        <f t="shared" si="5"/>
        <v>2</v>
      </c>
      <c r="J8" s="8">
        <f t="shared" si="6"/>
        <v>9</v>
      </c>
      <c r="K8" s="8">
        <f t="shared" si="7"/>
        <v>16</v>
      </c>
      <c r="L8" s="9">
        <f t="shared" si="8"/>
        <v>7756</v>
      </c>
      <c r="M8" s="9">
        <f t="shared" si="9"/>
        <v>6865.539523767372</v>
      </c>
    </row>
    <row r="9" spans="1:13" ht="15" thickBot="1" x14ac:dyDescent="0.35">
      <c r="A9" s="8">
        <v>8</v>
      </c>
      <c r="B9" s="1" t="s">
        <v>63</v>
      </c>
      <c r="C9" s="1" t="s">
        <v>64</v>
      </c>
      <c r="D9" s="5" t="s">
        <v>65</v>
      </c>
      <c r="E9" s="2">
        <v>121</v>
      </c>
      <c r="F9" s="8">
        <v>13</v>
      </c>
      <c r="G9" s="8">
        <v>29</v>
      </c>
      <c r="H9" s="8">
        <v>45</v>
      </c>
      <c r="I9" s="8">
        <f t="shared" si="5"/>
        <v>2</v>
      </c>
      <c r="J9" s="8">
        <f t="shared" si="6"/>
        <v>19</v>
      </c>
      <c r="K9" s="8">
        <f t="shared" si="7"/>
        <v>45</v>
      </c>
      <c r="L9" s="9">
        <f t="shared" si="8"/>
        <v>8385</v>
      </c>
      <c r="M9" s="9">
        <f t="shared" si="9"/>
        <v>6929.7520661157023</v>
      </c>
    </row>
    <row r="10" spans="1:13" ht="15" thickBot="1" x14ac:dyDescent="0.35">
      <c r="A10" s="8">
        <v>9</v>
      </c>
      <c r="B10" s="1" t="s">
        <v>68</v>
      </c>
      <c r="C10" s="1" t="s">
        <v>69</v>
      </c>
      <c r="D10" s="5"/>
      <c r="E10" s="7">
        <v>115</v>
      </c>
      <c r="F10" s="8">
        <v>13</v>
      </c>
      <c r="G10" s="8">
        <v>24</v>
      </c>
      <c r="H10" s="8">
        <v>9</v>
      </c>
      <c r="I10" s="8">
        <f t="shared" si="5"/>
        <v>2</v>
      </c>
      <c r="J10" s="8">
        <f t="shared" si="6"/>
        <v>14</v>
      </c>
      <c r="K10" s="8">
        <f t="shared" si="7"/>
        <v>9</v>
      </c>
      <c r="L10" s="9">
        <f t="shared" si="8"/>
        <v>8049</v>
      </c>
      <c r="M10" s="9">
        <f t="shared" si="9"/>
        <v>6999.130434782609</v>
      </c>
    </row>
    <row r="11" spans="1:13" ht="15" thickBot="1" x14ac:dyDescent="0.35">
      <c r="A11" s="8">
        <v>10</v>
      </c>
      <c r="B11" s="1" t="s">
        <v>33</v>
      </c>
      <c r="C11" s="1" t="s">
        <v>34</v>
      </c>
      <c r="D11" s="5">
        <v>109</v>
      </c>
      <c r="E11" s="7">
        <v>114</v>
      </c>
      <c r="F11" s="8">
        <v>13</v>
      </c>
      <c r="G11" s="8">
        <v>26</v>
      </c>
      <c r="H11" s="8">
        <v>6</v>
      </c>
      <c r="I11" s="8">
        <f t="shared" si="5"/>
        <v>2</v>
      </c>
      <c r="J11" s="8">
        <f t="shared" si="6"/>
        <v>16</v>
      </c>
      <c r="K11" s="8">
        <f t="shared" si="7"/>
        <v>6</v>
      </c>
      <c r="L11" s="9">
        <f t="shared" si="8"/>
        <v>8166</v>
      </c>
      <c r="M11" s="9">
        <f t="shared" si="9"/>
        <v>7163.1578947368425</v>
      </c>
    </row>
    <row r="12" spans="1:13" ht="15" thickBot="1" x14ac:dyDescent="0.35">
      <c r="A12" s="8">
        <v>11</v>
      </c>
      <c r="B12" s="1" t="s">
        <v>47</v>
      </c>
      <c r="C12" s="1" t="s">
        <v>48</v>
      </c>
      <c r="D12" s="5"/>
      <c r="E12" s="7">
        <v>112</v>
      </c>
      <c r="F12" s="8"/>
      <c r="G12" s="8"/>
      <c r="H12" s="8"/>
      <c r="I12" s="8"/>
      <c r="J12" s="8"/>
      <c r="K12" s="8"/>
      <c r="L12" s="8"/>
      <c r="M12" s="8" t="s">
        <v>118</v>
      </c>
    </row>
    <row r="13" spans="1:13" ht="15" thickBot="1" x14ac:dyDescent="0.35">
      <c r="A13" s="8">
        <v>11</v>
      </c>
      <c r="B13" s="1" t="s">
        <v>54</v>
      </c>
      <c r="C13" s="3" t="s">
        <v>55</v>
      </c>
      <c r="D13" s="5">
        <v>1719</v>
      </c>
      <c r="E13" s="7">
        <v>110.49</v>
      </c>
      <c r="F13" s="8"/>
      <c r="G13" s="8"/>
      <c r="H13" s="8"/>
      <c r="I13" s="8"/>
      <c r="J13" s="8"/>
      <c r="K13" s="8"/>
      <c r="L13" s="8"/>
      <c r="M13" s="8" t="s">
        <v>118</v>
      </c>
    </row>
    <row r="14" spans="1:13" x14ac:dyDescent="0.3">
      <c r="D14" s="6"/>
    </row>
    <row r="15" spans="1:13" x14ac:dyDescent="0.3">
      <c r="D15" s="6"/>
    </row>
    <row r="16" spans="1:13" x14ac:dyDescent="0.3">
      <c r="D16" s="6"/>
    </row>
    <row r="17" spans="4:4" x14ac:dyDescent="0.3">
      <c r="D17" s="6"/>
    </row>
    <row r="18" spans="4:4" x14ac:dyDescent="0.3">
      <c r="D18" s="6"/>
    </row>
    <row r="19" spans="4:4" x14ac:dyDescent="0.3">
      <c r="D19" s="6"/>
    </row>
    <row r="20" spans="4:4" x14ac:dyDescent="0.3">
      <c r="D20" s="6"/>
    </row>
    <row r="21" spans="4:4" x14ac:dyDescent="0.3">
      <c r="D21" s="6"/>
    </row>
    <row r="22" spans="4:4" x14ac:dyDescent="0.3">
      <c r="D22" s="6"/>
    </row>
    <row r="23" spans="4:4" x14ac:dyDescent="0.3">
      <c r="D23" s="6"/>
    </row>
    <row r="24" spans="4:4" x14ac:dyDescent="0.3">
      <c r="D24" s="6"/>
    </row>
    <row r="25" spans="4:4" x14ac:dyDescent="0.3">
      <c r="D25" s="6"/>
    </row>
    <row r="26" spans="4:4" x14ac:dyDescent="0.3">
      <c r="D26" s="6"/>
    </row>
  </sheetData>
  <sortState xmlns:xlrd2="http://schemas.microsoft.com/office/spreadsheetml/2017/richdata2" ref="B3:M12">
    <sortCondition ref="M2:M12"/>
  </sortState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D822-6BF0-466C-8BF2-41F2B0BAFBEB}">
  <dimension ref="A1:K51"/>
  <sheetViews>
    <sheetView workbookViewId="0">
      <selection activeCell="N18" sqref="N18"/>
    </sheetView>
  </sheetViews>
  <sheetFormatPr defaultRowHeight="14.4" x14ac:dyDescent="0.3"/>
  <cols>
    <col min="1" max="1" width="6" customWidth="1"/>
    <col min="2" max="2" width="18.44140625" customWidth="1"/>
    <col min="3" max="3" width="24" customWidth="1"/>
    <col min="4" max="4" width="19.6640625" customWidth="1"/>
  </cols>
  <sheetData>
    <row r="1" spans="1:11" ht="15" thickBot="1" x14ac:dyDescent="0.35">
      <c r="A1" s="8"/>
      <c r="B1" s="4" t="s">
        <v>126</v>
      </c>
      <c r="C1" s="4" t="s">
        <v>0</v>
      </c>
      <c r="D1" s="4" t="s">
        <v>134</v>
      </c>
      <c r="E1" s="19" t="s">
        <v>115</v>
      </c>
      <c r="F1" s="19" t="s">
        <v>116</v>
      </c>
      <c r="G1" s="19" t="s">
        <v>117</v>
      </c>
      <c r="H1" s="19" t="s">
        <v>121</v>
      </c>
      <c r="I1" s="19" t="s">
        <v>122</v>
      </c>
      <c r="J1" s="19" t="s">
        <v>123</v>
      </c>
      <c r="K1" s="19" t="s">
        <v>135</v>
      </c>
    </row>
    <row r="2" spans="1:11" ht="15" thickBot="1" x14ac:dyDescent="0.35">
      <c r="A2" s="8">
        <v>1</v>
      </c>
      <c r="B2" s="1" t="s">
        <v>107</v>
      </c>
      <c r="C2" s="1" t="s">
        <v>108</v>
      </c>
      <c r="D2" s="5" t="s">
        <v>109</v>
      </c>
      <c r="E2" s="8">
        <v>12</v>
      </c>
      <c r="F2" s="8">
        <v>46</v>
      </c>
      <c r="G2" s="8">
        <v>5</v>
      </c>
      <c r="H2" s="8">
        <f>E2-11</f>
        <v>1</v>
      </c>
      <c r="I2" s="8">
        <f>F2-10</f>
        <v>36</v>
      </c>
      <c r="J2" s="8">
        <f>G2</f>
        <v>5</v>
      </c>
      <c r="K2" s="9">
        <f>H2*3600+I2*60+J2</f>
        <v>5765</v>
      </c>
    </row>
    <row r="3" spans="1:11" ht="15" thickBot="1" x14ac:dyDescent="0.35">
      <c r="A3" s="8">
        <v>2</v>
      </c>
      <c r="B3" s="1" t="s">
        <v>4</v>
      </c>
      <c r="C3" s="1" t="s">
        <v>5</v>
      </c>
      <c r="D3" s="5">
        <v>3301</v>
      </c>
      <c r="E3" s="8">
        <v>12</v>
      </c>
      <c r="F3" s="8">
        <v>49</v>
      </c>
      <c r="G3" s="8">
        <v>56</v>
      </c>
      <c r="H3" s="8">
        <f>E3-11</f>
        <v>1</v>
      </c>
      <c r="I3" s="8">
        <f>F3-10</f>
        <v>39</v>
      </c>
      <c r="J3" s="8">
        <f>G3</f>
        <v>56</v>
      </c>
      <c r="K3" s="9">
        <f>H3*3600+I3*60+J3</f>
        <v>5996</v>
      </c>
    </row>
    <row r="4" spans="1:11" ht="15" thickBot="1" x14ac:dyDescent="0.35">
      <c r="A4" s="8">
        <v>3</v>
      </c>
      <c r="B4" s="1" t="s">
        <v>43</v>
      </c>
      <c r="C4" s="1" t="s">
        <v>44</v>
      </c>
      <c r="D4" s="5">
        <v>29021</v>
      </c>
      <c r="E4" s="8">
        <v>12</v>
      </c>
      <c r="F4" s="8">
        <v>49</v>
      </c>
      <c r="G4" s="8">
        <v>59</v>
      </c>
      <c r="H4" s="8">
        <f>E4-11</f>
        <v>1</v>
      </c>
      <c r="I4" s="8">
        <f>F4-10</f>
        <v>39</v>
      </c>
      <c r="J4" s="8">
        <f>G4</f>
        <v>59</v>
      </c>
      <c r="K4" s="9">
        <f>H4*3600+I4*60+J4</f>
        <v>5999</v>
      </c>
    </row>
    <row r="5" spans="1:11" ht="15" thickBot="1" x14ac:dyDescent="0.35">
      <c r="A5" s="8">
        <v>4</v>
      </c>
      <c r="B5" s="1" t="s">
        <v>51</v>
      </c>
      <c r="C5" s="1" t="s">
        <v>52</v>
      </c>
      <c r="D5" s="5" t="s">
        <v>53</v>
      </c>
      <c r="E5" s="8">
        <v>12</v>
      </c>
      <c r="F5" s="8">
        <v>52</v>
      </c>
      <c r="G5" s="8">
        <v>22</v>
      </c>
      <c r="H5" s="8">
        <f>E5-11</f>
        <v>1</v>
      </c>
      <c r="I5" s="8">
        <f>F5-10</f>
        <v>42</v>
      </c>
      <c r="J5" s="8">
        <f>G5</f>
        <v>22</v>
      </c>
      <c r="K5" s="9">
        <f>H5*3600+I5*60+J5</f>
        <v>6142</v>
      </c>
    </row>
    <row r="6" spans="1:11" ht="15" thickBot="1" x14ac:dyDescent="0.35">
      <c r="A6" s="8">
        <v>5</v>
      </c>
      <c r="B6" s="1" t="s">
        <v>35</v>
      </c>
      <c r="C6" s="1" t="s">
        <v>36</v>
      </c>
      <c r="D6" s="5" t="s">
        <v>37</v>
      </c>
      <c r="E6" s="8">
        <v>12</v>
      </c>
      <c r="F6" s="8">
        <v>53</v>
      </c>
      <c r="G6" s="8">
        <v>37</v>
      </c>
      <c r="H6" s="8">
        <f>E6-11</f>
        <v>1</v>
      </c>
      <c r="I6" s="8">
        <f>F6-10</f>
        <v>43</v>
      </c>
      <c r="J6" s="8">
        <f>G6</f>
        <v>37</v>
      </c>
      <c r="K6" s="9">
        <f>H6*3600+I6*60+J6</f>
        <v>6217</v>
      </c>
    </row>
    <row r="7" spans="1:11" ht="15" thickBot="1" x14ac:dyDescent="0.35">
      <c r="A7" s="8">
        <v>6</v>
      </c>
      <c r="B7" s="1" t="s">
        <v>97</v>
      </c>
      <c r="C7" s="1" t="s">
        <v>98</v>
      </c>
      <c r="D7" s="5" t="s">
        <v>99</v>
      </c>
      <c r="E7" s="8">
        <v>12</v>
      </c>
      <c r="F7" s="8">
        <v>54</v>
      </c>
      <c r="G7" s="8">
        <v>59</v>
      </c>
      <c r="H7" s="8">
        <f>E7-11</f>
        <v>1</v>
      </c>
      <c r="I7" s="8">
        <f>F7-10</f>
        <v>44</v>
      </c>
      <c r="J7" s="8">
        <f>G7</f>
        <v>59</v>
      </c>
      <c r="K7" s="9">
        <f>H7*3600+I7*60+J7</f>
        <v>6299</v>
      </c>
    </row>
    <row r="8" spans="1:11" ht="15" thickBot="1" x14ac:dyDescent="0.35">
      <c r="A8" s="8">
        <v>7</v>
      </c>
      <c r="B8" s="1" t="s">
        <v>56</v>
      </c>
      <c r="C8" s="3" t="s">
        <v>57</v>
      </c>
      <c r="D8" s="5" t="s">
        <v>58</v>
      </c>
      <c r="E8" s="8">
        <v>12</v>
      </c>
      <c r="F8" s="8">
        <v>55</v>
      </c>
      <c r="G8" s="8">
        <v>2</v>
      </c>
      <c r="H8" s="8">
        <f>E8-11</f>
        <v>1</v>
      </c>
      <c r="I8" s="8">
        <f>F8-10</f>
        <v>45</v>
      </c>
      <c r="J8" s="8">
        <f>G8</f>
        <v>2</v>
      </c>
      <c r="K8" s="9">
        <f>H8*3600+I8*60+J8</f>
        <v>6302</v>
      </c>
    </row>
    <row r="9" spans="1:11" ht="15" thickBot="1" x14ac:dyDescent="0.35">
      <c r="A9" s="8">
        <v>8</v>
      </c>
      <c r="B9" s="1" t="s">
        <v>82</v>
      </c>
      <c r="C9" s="1" t="s">
        <v>83</v>
      </c>
      <c r="D9" s="5">
        <v>533</v>
      </c>
      <c r="E9" s="8">
        <v>12</v>
      </c>
      <c r="F9" s="8">
        <v>55</v>
      </c>
      <c r="G9" s="8">
        <v>2</v>
      </c>
      <c r="H9" s="8">
        <f>E9-11</f>
        <v>1</v>
      </c>
      <c r="I9" s="8">
        <f>F9-10</f>
        <v>45</v>
      </c>
      <c r="J9" s="8">
        <f>G9</f>
        <v>2</v>
      </c>
      <c r="K9" s="9">
        <f>H9*3600+I9*60+J9</f>
        <v>6302</v>
      </c>
    </row>
    <row r="10" spans="1:11" ht="15" thickBot="1" x14ac:dyDescent="0.35">
      <c r="A10" s="8">
        <v>9</v>
      </c>
      <c r="B10" s="1" t="s">
        <v>11</v>
      </c>
      <c r="C10" s="1" t="s">
        <v>30</v>
      </c>
      <c r="D10" s="5">
        <v>4011</v>
      </c>
      <c r="E10" s="8">
        <v>12</v>
      </c>
      <c r="F10" s="8">
        <v>56</v>
      </c>
      <c r="G10" s="8">
        <v>4</v>
      </c>
      <c r="H10" s="8">
        <f>E10-11</f>
        <v>1</v>
      </c>
      <c r="I10" s="8">
        <f>F10-10</f>
        <v>46</v>
      </c>
      <c r="J10" s="8">
        <f>G10</f>
        <v>4</v>
      </c>
      <c r="K10" s="9">
        <f>H10*3600+I10*60+J10</f>
        <v>6364</v>
      </c>
    </row>
    <row r="11" spans="1:11" ht="15" thickBot="1" x14ac:dyDescent="0.35">
      <c r="A11" s="8">
        <v>10</v>
      </c>
      <c r="B11" s="1" t="s">
        <v>70</v>
      </c>
      <c r="C11" s="1" t="s">
        <v>71</v>
      </c>
      <c r="D11" s="5">
        <v>63</v>
      </c>
      <c r="E11" s="8">
        <v>12</v>
      </c>
      <c r="F11" s="8">
        <v>58</v>
      </c>
      <c r="G11" s="8">
        <v>1</v>
      </c>
      <c r="H11" s="8">
        <f>E11-11</f>
        <v>1</v>
      </c>
      <c r="I11" s="8">
        <f>F11-10</f>
        <v>48</v>
      </c>
      <c r="J11" s="8">
        <f>G11</f>
        <v>1</v>
      </c>
      <c r="K11" s="9">
        <f>H11*3600+I11*60+J11</f>
        <v>6481</v>
      </c>
    </row>
    <row r="12" spans="1:11" ht="15" thickBot="1" x14ac:dyDescent="0.35">
      <c r="A12" s="8">
        <v>11</v>
      </c>
      <c r="B12" s="1" t="s">
        <v>21</v>
      </c>
      <c r="C12" s="1" t="s">
        <v>22</v>
      </c>
      <c r="D12" s="5">
        <v>2007</v>
      </c>
      <c r="E12" s="8">
        <v>12</v>
      </c>
      <c r="F12" s="8">
        <v>58</v>
      </c>
      <c r="G12" s="8">
        <v>5</v>
      </c>
      <c r="H12" s="8">
        <f>E12-11</f>
        <v>1</v>
      </c>
      <c r="I12" s="8">
        <f>F12-10</f>
        <v>48</v>
      </c>
      <c r="J12" s="8">
        <f>G12</f>
        <v>5</v>
      </c>
      <c r="K12" s="9">
        <f>H12*3600+I12*60+J12</f>
        <v>6485</v>
      </c>
    </row>
    <row r="13" spans="1:11" ht="15" thickBot="1" x14ac:dyDescent="0.35">
      <c r="A13" s="8">
        <v>12</v>
      </c>
      <c r="B13" s="1" t="s">
        <v>72</v>
      </c>
      <c r="C13" s="1" t="s">
        <v>73</v>
      </c>
      <c r="D13" s="5">
        <v>1424</v>
      </c>
      <c r="E13" s="8">
        <v>12</v>
      </c>
      <c r="F13" s="8">
        <v>58</v>
      </c>
      <c r="G13" s="8">
        <v>59</v>
      </c>
      <c r="H13" s="8">
        <f>E13-11</f>
        <v>1</v>
      </c>
      <c r="I13" s="8">
        <f>F13-10</f>
        <v>48</v>
      </c>
      <c r="J13" s="8">
        <f>G13</f>
        <v>59</v>
      </c>
      <c r="K13" s="9">
        <f>H13*3600+I13*60+J13</f>
        <v>6539</v>
      </c>
    </row>
    <row r="14" spans="1:11" ht="15" thickBot="1" x14ac:dyDescent="0.35">
      <c r="A14" s="8">
        <v>13</v>
      </c>
      <c r="B14" s="1" t="s">
        <v>11</v>
      </c>
      <c r="C14" s="1" t="s">
        <v>12</v>
      </c>
      <c r="D14" s="5" t="s">
        <v>13</v>
      </c>
      <c r="E14" s="8">
        <v>12</v>
      </c>
      <c r="F14" s="8">
        <v>59</v>
      </c>
      <c r="G14" s="8">
        <v>10</v>
      </c>
      <c r="H14" s="8">
        <f>E14-11</f>
        <v>1</v>
      </c>
      <c r="I14" s="8">
        <f>F14-10</f>
        <v>49</v>
      </c>
      <c r="J14" s="8">
        <f>G14</f>
        <v>10</v>
      </c>
      <c r="K14" s="9">
        <f>H14*3600+I14*60+J14</f>
        <v>6550</v>
      </c>
    </row>
    <row r="15" spans="1:11" ht="15" thickBot="1" x14ac:dyDescent="0.35">
      <c r="A15" s="8">
        <v>14</v>
      </c>
      <c r="B15" s="1" t="s">
        <v>80</v>
      </c>
      <c r="C15" s="1" t="s">
        <v>81</v>
      </c>
      <c r="D15" s="5">
        <v>129</v>
      </c>
      <c r="E15" s="8">
        <v>12</v>
      </c>
      <c r="F15" s="8">
        <v>59</v>
      </c>
      <c r="G15" s="8">
        <v>45</v>
      </c>
      <c r="H15" s="8">
        <f>E15-11</f>
        <v>1</v>
      </c>
      <c r="I15" s="8">
        <f>F15-10</f>
        <v>49</v>
      </c>
      <c r="J15" s="8">
        <f>G15</f>
        <v>45</v>
      </c>
      <c r="K15" s="9">
        <f>H15*3600+I15*60+J15</f>
        <v>6585</v>
      </c>
    </row>
    <row r="16" spans="1:11" ht="15" thickBot="1" x14ac:dyDescent="0.35">
      <c r="A16" s="8">
        <v>15</v>
      </c>
      <c r="B16" s="1" t="s">
        <v>95</v>
      </c>
      <c r="C16" s="1" t="s">
        <v>96</v>
      </c>
      <c r="D16" s="5" t="s">
        <v>127</v>
      </c>
      <c r="E16" s="8">
        <v>13</v>
      </c>
      <c r="F16" s="8">
        <v>1</v>
      </c>
      <c r="G16" s="8">
        <v>15</v>
      </c>
      <c r="H16" s="8">
        <f>E16-11</f>
        <v>2</v>
      </c>
      <c r="I16" s="8">
        <f>F16-10</f>
        <v>-9</v>
      </c>
      <c r="J16" s="8">
        <f>G16</f>
        <v>15</v>
      </c>
      <c r="K16" s="9">
        <f>H16*3600+I16*60+J16</f>
        <v>6675</v>
      </c>
    </row>
    <row r="17" spans="1:11" ht="15" thickBot="1" x14ac:dyDescent="0.35">
      <c r="A17" s="8">
        <v>16</v>
      </c>
      <c r="B17" s="1" t="s">
        <v>45</v>
      </c>
      <c r="C17" s="1" t="s">
        <v>46</v>
      </c>
      <c r="D17" s="5"/>
      <c r="E17" s="8">
        <v>13</v>
      </c>
      <c r="F17" s="8">
        <v>2</v>
      </c>
      <c r="G17" s="8">
        <v>40</v>
      </c>
      <c r="H17" s="8">
        <f>E17-11</f>
        <v>2</v>
      </c>
      <c r="I17" s="8">
        <f>F17-10</f>
        <v>-8</v>
      </c>
      <c r="J17" s="8">
        <f>G17</f>
        <v>40</v>
      </c>
      <c r="K17" s="9">
        <f>H17*3600+I17*60+J17</f>
        <v>6760</v>
      </c>
    </row>
    <row r="18" spans="1:11" ht="15" thickBot="1" x14ac:dyDescent="0.35">
      <c r="A18" s="8">
        <v>17</v>
      </c>
      <c r="B18" s="1" t="s">
        <v>8</v>
      </c>
      <c r="C18" s="1" t="s">
        <v>9</v>
      </c>
      <c r="D18" s="5" t="s">
        <v>10</v>
      </c>
      <c r="E18" s="8">
        <v>13</v>
      </c>
      <c r="F18" s="8">
        <v>4</v>
      </c>
      <c r="G18" s="8">
        <v>39</v>
      </c>
      <c r="H18" s="8">
        <f>E18-11</f>
        <v>2</v>
      </c>
      <c r="I18" s="8">
        <f>F18-10</f>
        <v>-6</v>
      </c>
      <c r="J18" s="8">
        <f>G18</f>
        <v>39</v>
      </c>
      <c r="K18" s="9">
        <f>H18*3600+I18*60+J18</f>
        <v>6879</v>
      </c>
    </row>
    <row r="19" spans="1:11" ht="15" thickBot="1" x14ac:dyDescent="0.35">
      <c r="A19" s="8">
        <v>18</v>
      </c>
      <c r="B19" s="1" t="s">
        <v>74</v>
      </c>
      <c r="C19" s="1" t="s">
        <v>75</v>
      </c>
      <c r="D19" s="5">
        <v>2901</v>
      </c>
      <c r="E19" s="8">
        <v>13</v>
      </c>
      <c r="F19" s="8">
        <v>5</v>
      </c>
      <c r="G19" s="8">
        <v>51</v>
      </c>
      <c r="H19" s="8">
        <f>E19-11</f>
        <v>2</v>
      </c>
      <c r="I19" s="8">
        <f>F19-10</f>
        <v>-5</v>
      </c>
      <c r="J19" s="8">
        <f>G19</f>
        <v>51</v>
      </c>
      <c r="K19" s="9">
        <f>H19*3600+I19*60+J19</f>
        <v>6951</v>
      </c>
    </row>
    <row r="20" spans="1:11" ht="15" thickBot="1" x14ac:dyDescent="0.35">
      <c r="A20" s="8">
        <v>19</v>
      </c>
      <c r="B20" s="1" t="s">
        <v>93</v>
      </c>
      <c r="C20" s="1" t="s">
        <v>94</v>
      </c>
      <c r="D20" s="5"/>
      <c r="E20" s="8">
        <v>13</v>
      </c>
      <c r="F20" s="8">
        <v>7</v>
      </c>
      <c r="G20" s="8">
        <v>0</v>
      </c>
      <c r="H20" s="8">
        <f>E20-11</f>
        <v>2</v>
      </c>
      <c r="I20" s="8">
        <f>F20-10</f>
        <v>-3</v>
      </c>
      <c r="J20" s="8">
        <f>G20</f>
        <v>0</v>
      </c>
      <c r="K20" s="9">
        <f>H20*3600+I20*60+J20</f>
        <v>7020</v>
      </c>
    </row>
    <row r="21" spans="1:11" ht="15" thickBot="1" x14ac:dyDescent="0.35">
      <c r="A21" s="8">
        <v>20</v>
      </c>
      <c r="B21" s="1" t="s">
        <v>38</v>
      </c>
      <c r="C21" s="1" t="s">
        <v>39</v>
      </c>
      <c r="D21" s="5"/>
      <c r="E21" s="8">
        <v>13</v>
      </c>
      <c r="F21" s="8">
        <v>7</v>
      </c>
      <c r="G21" s="8">
        <v>51</v>
      </c>
      <c r="H21" s="8">
        <f>E21-11</f>
        <v>2</v>
      </c>
      <c r="I21" s="8">
        <f>F21-10</f>
        <v>-3</v>
      </c>
      <c r="J21" s="8">
        <f>G21</f>
        <v>51</v>
      </c>
      <c r="K21" s="9">
        <f>H21*3600+I21*60+J21</f>
        <v>7071</v>
      </c>
    </row>
    <row r="22" spans="1:11" ht="15" thickBot="1" x14ac:dyDescent="0.35">
      <c r="A22" s="8">
        <v>21</v>
      </c>
      <c r="B22" s="1" t="s">
        <v>59</v>
      </c>
      <c r="C22" s="1" t="s">
        <v>60</v>
      </c>
      <c r="D22" s="5">
        <v>1169</v>
      </c>
      <c r="E22" s="8">
        <v>13</v>
      </c>
      <c r="F22" s="8">
        <v>8</v>
      </c>
      <c r="G22" s="8">
        <v>20</v>
      </c>
      <c r="H22" s="8">
        <f>E22-11</f>
        <v>2</v>
      </c>
      <c r="I22" s="8">
        <f>F22-10</f>
        <v>-2</v>
      </c>
      <c r="J22" s="8">
        <f>G22</f>
        <v>20</v>
      </c>
      <c r="K22" s="9">
        <f>H22*3600+I22*60+J22</f>
        <v>7100</v>
      </c>
    </row>
    <row r="23" spans="1:11" ht="15" thickBot="1" x14ac:dyDescent="0.35">
      <c r="A23" s="8">
        <v>22</v>
      </c>
      <c r="B23" s="1" t="s">
        <v>102</v>
      </c>
      <c r="C23" s="1" t="s">
        <v>103</v>
      </c>
      <c r="D23" s="5">
        <v>2487</v>
      </c>
      <c r="E23" s="8">
        <v>13</v>
      </c>
      <c r="F23" s="8">
        <v>8</v>
      </c>
      <c r="G23" s="8">
        <v>44</v>
      </c>
      <c r="H23" s="8">
        <f>E23-11</f>
        <v>2</v>
      </c>
      <c r="I23" s="8">
        <f>F23-10</f>
        <v>-2</v>
      </c>
      <c r="J23" s="8">
        <f>G23</f>
        <v>44</v>
      </c>
      <c r="K23" s="9">
        <f>H23*3600+I23*60+J23</f>
        <v>7124</v>
      </c>
    </row>
    <row r="24" spans="1:11" ht="15" thickBot="1" x14ac:dyDescent="0.35">
      <c r="A24" s="8">
        <v>23</v>
      </c>
      <c r="B24" s="1" t="s">
        <v>31</v>
      </c>
      <c r="C24" s="1" t="s">
        <v>32</v>
      </c>
      <c r="D24" s="5">
        <v>1506</v>
      </c>
      <c r="E24" s="8">
        <v>13</v>
      </c>
      <c r="F24" s="8">
        <v>9</v>
      </c>
      <c r="G24" s="8">
        <v>5</v>
      </c>
      <c r="H24" s="8">
        <f>E24-11</f>
        <v>2</v>
      </c>
      <c r="I24" s="8">
        <f>F24-10</f>
        <v>-1</v>
      </c>
      <c r="J24" s="8">
        <f>G24</f>
        <v>5</v>
      </c>
      <c r="K24" s="9">
        <f>H24*3600+I24*60+J24</f>
        <v>7145</v>
      </c>
    </row>
    <row r="25" spans="1:11" ht="15" thickBot="1" x14ac:dyDescent="0.35">
      <c r="A25" s="8">
        <v>24</v>
      </c>
      <c r="B25" s="1" t="s">
        <v>40</v>
      </c>
      <c r="C25" s="1" t="s">
        <v>41</v>
      </c>
      <c r="D25" s="5" t="s">
        <v>42</v>
      </c>
      <c r="E25" s="8">
        <v>13</v>
      </c>
      <c r="F25" s="8">
        <v>9</v>
      </c>
      <c r="G25" s="8">
        <v>22</v>
      </c>
      <c r="H25" s="8">
        <f>E25-11</f>
        <v>2</v>
      </c>
      <c r="I25" s="8">
        <f>F25-10</f>
        <v>-1</v>
      </c>
      <c r="J25" s="8">
        <f>G25</f>
        <v>22</v>
      </c>
      <c r="K25" s="9">
        <f>H25*3600+I25*60+J25</f>
        <v>7162</v>
      </c>
    </row>
    <row r="26" spans="1:11" ht="15" thickBot="1" x14ac:dyDescent="0.35">
      <c r="A26" s="8">
        <v>25</v>
      </c>
      <c r="B26" s="1" t="s">
        <v>61</v>
      </c>
      <c r="C26" s="1" t="s">
        <v>62</v>
      </c>
      <c r="D26" s="5">
        <v>1729</v>
      </c>
      <c r="E26" s="8">
        <v>13</v>
      </c>
      <c r="F26" s="8">
        <v>9</v>
      </c>
      <c r="G26" s="8">
        <v>28</v>
      </c>
      <c r="H26" s="8">
        <f>E26-11</f>
        <v>2</v>
      </c>
      <c r="I26" s="8">
        <f>F26-10</f>
        <v>-1</v>
      </c>
      <c r="J26" s="8">
        <f>G26</f>
        <v>28</v>
      </c>
      <c r="K26" s="9">
        <f>H26*3600+I26*60+J26</f>
        <v>7168</v>
      </c>
    </row>
    <row r="27" spans="1:11" ht="15" thickBot="1" x14ac:dyDescent="0.35">
      <c r="A27" s="8">
        <v>26</v>
      </c>
      <c r="B27" s="1" t="s">
        <v>2</v>
      </c>
      <c r="C27" s="1" t="s">
        <v>3</v>
      </c>
      <c r="D27" s="5">
        <v>7117</v>
      </c>
      <c r="E27" s="8">
        <v>13</v>
      </c>
      <c r="F27" s="8">
        <v>9</v>
      </c>
      <c r="G27" s="8">
        <v>43</v>
      </c>
      <c r="H27" s="8">
        <f>E27-11</f>
        <v>2</v>
      </c>
      <c r="I27" s="8">
        <f>F27-10</f>
        <v>-1</v>
      </c>
      <c r="J27" s="8">
        <f>G27</f>
        <v>43</v>
      </c>
      <c r="K27" s="9">
        <f>H27*3600+I27*60+J27</f>
        <v>7183</v>
      </c>
    </row>
    <row r="28" spans="1:11" ht="15" thickBot="1" x14ac:dyDescent="0.35">
      <c r="A28" s="8">
        <v>27</v>
      </c>
      <c r="B28" s="1" t="s">
        <v>66</v>
      </c>
      <c r="C28" s="1" t="s">
        <v>67</v>
      </c>
      <c r="D28" s="5">
        <v>1648</v>
      </c>
      <c r="E28" s="8">
        <v>13</v>
      </c>
      <c r="F28" s="8">
        <v>10</v>
      </c>
      <c r="G28" s="8">
        <v>32</v>
      </c>
      <c r="H28" s="8">
        <f>E28-11</f>
        <v>2</v>
      </c>
      <c r="I28" s="8">
        <f>F28-10</f>
        <v>0</v>
      </c>
      <c r="J28" s="8">
        <f>G28</f>
        <v>32</v>
      </c>
      <c r="K28" s="9">
        <f>H28*3600+I28*60+J28</f>
        <v>7232</v>
      </c>
    </row>
    <row r="29" spans="1:11" ht="15" thickBot="1" x14ac:dyDescent="0.35">
      <c r="A29" s="8">
        <v>28</v>
      </c>
      <c r="B29" s="1" t="s">
        <v>16</v>
      </c>
      <c r="C29" s="1" t="s">
        <v>17</v>
      </c>
      <c r="D29" s="5">
        <v>8089</v>
      </c>
      <c r="E29" s="8">
        <v>13</v>
      </c>
      <c r="F29" s="8">
        <v>11</v>
      </c>
      <c r="G29" s="8">
        <v>22</v>
      </c>
      <c r="H29" s="8">
        <f>E29-11</f>
        <v>2</v>
      </c>
      <c r="I29" s="8">
        <f>F29-10</f>
        <v>1</v>
      </c>
      <c r="J29" s="8">
        <f>G29</f>
        <v>22</v>
      </c>
      <c r="K29" s="9">
        <f>H29*3600+I29*60+J29</f>
        <v>7282</v>
      </c>
    </row>
    <row r="30" spans="1:11" ht="15" thickBot="1" x14ac:dyDescent="0.35">
      <c r="A30" s="8">
        <v>29</v>
      </c>
      <c r="B30" s="1" t="s">
        <v>6</v>
      </c>
      <c r="C30" s="1" t="s">
        <v>7</v>
      </c>
      <c r="D30" s="5">
        <v>2505</v>
      </c>
      <c r="E30" s="8">
        <v>13</v>
      </c>
      <c r="F30" s="8">
        <v>11</v>
      </c>
      <c r="G30" s="8">
        <v>32</v>
      </c>
      <c r="H30" s="8">
        <f>E30-11</f>
        <v>2</v>
      </c>
      <c r="I30" s="8">
        <f>F30-10</f>
        <v>1</v>
      </c>
      <c r="J30" s="8">
        <f>G30</f>
        <v>32</v>
      </c>
      <c r="K30" s="9">
        <f>H30*3600+I30*60+J30</f>
        <v>7292</v>
      </c>
    </row>
    <row r="31" spans="1:11" ht="15" thickBot="1" x14ac:dyDescent="0.35">
      <c r="A31" s="8">
        <v>30</v>
      </c>
      <c r="B31" s="1" t="s">
        <v>88</v>
      </c>
      <c r="C31" s="1" t="s">
        <v>89</v>
      </c>
      <c r="D31" s="5" t="s">
        <v>90</v>
      </c>
      <c r="E31" s="8">
        <v>13</v>
      </c>
      <c r="F31" s="8">
        <v>11</v>
      </c>
      <c r="G31" s="8">
        <v>59</v>
      </c>
      <c r="H31" s="8">
        <f>E31-11</f>
        <v>2</v>
      </c>
      <c r="I31" s="8">
        <f>F31-10</f>
        <v>1</v>
      </c>
      <c r="J31" s="8">
        <f>G31</f>
        <v>59</v>
      </c>
      <c r="K31" s="9">
        <f>H31*3600+I31*60+J31</f>
        <v>7319</v>
      </c>
    </row>
    <row r="32" spans="1:11" ht="15" thickBot="1" x14ac:dyDescent="0.35">
      <c r="A32" s="8">
        <v>31</v>
      </c>
      <c r="B32" s="1" t="s">
        <v>100</v>
      </c>
      <c r="C32" s="1" t="s">
        <v>7</v>
      </c>
      <c r="D32" s="5" t="s">
        <v>101</v>
      </c>
      <c r="E32" s="8">
        <v>13</v>
      </c>
      <c r="F32" s="8">
        <v>12</v>
      </c>
      <c r="G32" s="8">
        <v>38</v>
      </c>
      <c r="H32" s="8">
        <f>E32-11</f>
        <v>2</v>
      </c>
      <c r="I32" s="8">
        <f>F32-10</f>
        <v>2</v>
      </c>
      <c r="J32" s="8">
        <f>G32</f>
        <v>38</v>
      </c>
      <c r="K32" s="9">
        <f>H32*3600+I32*60+J32</f>
        <v>7358</v>
      </c>
    </row>
    <row r="33" spans="1:11" ht="15" thickBot="1" x14ac:dyDescent="0.35">
      <c r="A33" s="8">
        <v>32</v>
      </c>
      <c r="B33" s="1" t="s">
        <v>28</v>
      </c>
      <c r="C33" s="1" t="s">
        <v>29</v>
      </c>
      <c r="D33" s="5"/>
      <c r="E33" s="8">
        <v>13</v>
      </c>
      <c r="F33" s="8">
        <v>13</v>
      </c>
      <c r="G33" s="8">
        <v>2</v>
      </c>
      <c r="H33" s="8">
        <f>E33-11</f>
        <v>2</v>
      </c>
      <c r="I33" s="8">
        <f>F33-10</f>
        <v>3</v>
      </c>
      <c r="J33" s="8">
        <f>G33</f>
        <v>2</v>
      </c>
      <c r="K33" s="9">
        <f>H33*3600+I33*60+J33</f>
        <v>7382</v>
      </c>
    </row>
    <row r="34" spans="1:11" ht="15" thickBot="1" x14ac:dyDescent="0.35">
      <c r="A34" s="8">
        <v>33</v>
      </c>
      <c r="B34" s="1" t="s">
        <v>86</v>
      </c>
      <c r="C34" s="1" t="s">
        <v>87</v>
      </c>
      <c r="D34" s="5">
        <v>1145</v>
      </c>
      <c r="E34" s="8">
        <v>13</v>
      </c>
      <c r="F34" s="8">
        <v>13</v>
      </c>
      <c r="G34" s="8">
        <v>22</v>
      </c>
      <c r="H34" s="8">
        <f>E34-11</f>
        <v>2</v>
      </c>
      <c r="I34" s="8">
        <f>F34-10</f>
        <v>3</v>
      </c>
      <c r="J34" s="8">
        <f>G34</f>
        <v>22</v>
      </c>
      <c r="K34" s="9">
        <f>H34*3600+I34*60+J34</f>
        <v>7402</v>
      </c>
    </row>
    <row r="35" spans="1:11" ht="15" thickBot="1" x14ac:dyDescent="0.35">
      <c r="A35" s="8">
        <v>34</v>
      </c>
      <c r="B35" s="1" t="s">
        <v>49</v>
      </c>
      <c r="C35" s="1" t="s">
        <v>50</v>
      </c>
      <c r="D35" s="5">
        <v>1735</v>
      </c>
      <c r="E35" s="8">
        <v>13</v>
      </c>
      <c r="F35" s="8">
        <v>13</v>
      </c>
      <c r="G35" s="8">
        <v>27</v>
      </c>
      <c r="H35" s="8">
        <f>E35-11</f>
        <v>2</v>
      </c>
      <c r="I35" s="8">
        <f>F35-10</f>
        <v>3</v>
      </c>
      <c r="J35" s="8">
        <f>G35</f>
        <v>27</v>
      </c>
      <c r="K35" s="9">
        <f>H35*3600+I35*60+J35</f>
        <v>7407</v>
      </c>
    </row>
    <row r="36" spans="1:11" ht="15" thickBot="1" x14ac:dyDescent="0.35">
      <c r="A36" s="8">
        <v>35</v>
      </c>
      <c r="B36" s="1" t="s">
        <v>113</v>
      </c>
      <c r="C36" s="1" t="s">
        <v>114</v>
      </c>
      <c r="D36" s="5"/>
      <c r="E36" s="8">
        <v>13</v>
      </c>
      <c r="F36" s="8">
        <v>13</v>
      </c>
      <c r="G36" s="8">
        <v>34</v>
      </c>
      <c r="H36" s="8">
        <f>E36-11</f>
        <v>2</v>
      </c>
      <c r="I36" s="8">
        <f>F36-10</f>
        <v>3</v>
      </c>
      <c r="J36" s="8">
        <f>G36</f>
        <v>34</v>
      </c>
      <c r="K36" s="9">
        <f>H36*3600+I36*60+J36</f>
        <v>7414</v>
      </c>
    </row>
    <row r="37" spans="1:11" ht="15" thickBot="1" x14ac:dyDescent="0.35">
      <c r="A37" s="8">
        <v>36</v>
      </c>
      <c r="B37" s="1" t="s">
        <v>78</v>
      </c>
      <c r="C37" s="1" t="s">
        <v>79</v>
      </c>
      <c r="D37" s="5"/>
      <c r="E37" s="8">
        <v>13</v>
      </c>
      <c r="F37" s="8">
        <v>16</v>
      </c>
      <c r="G37" s="8">
        <v>56</v>
      </c>
      <c r="H37" s="8">
        <f>E37-11</f>
        <v>2</v>
      </c>
      <c r="I37" s="8">
        <f>F37-10</f>
        <v>6</v>
      </c>
      <c r="J37" s="8">
        <f>G37</f>
        <v>56</v>
      </c>
      <c r="K37" s="9">
        <f>H37*3600+I37*60+J37</f>
        <v>7616</v>
      </c>
    </row>
    <row r="38" spans="1:11" ht="15" thickBot="1" x14ac:dyDescent="0.35">
      <c r="A38" s="8">
        <v>37</v>
      </c>
      <c r="B38" s="1" t="s">
        <v>18</v>
      </c>
      <c r="C38" s="1" t="s">
        <v>19</v>
      </c>
      <c r="D38" s="5" t="s">
        <v>20</v>
      </c>
      <c r="E38" s="8">
        <v>13</v>
      </c>
      <c r="F38" s="8">
        <v>19</v>
      </c>
      <c r="G38" s="8">
        <v>16</v>
      </c>
      <c r="H38" s="8">
        <f>E38-11</f>
        <v>2</v>
      </c>
      <c r="I38" s="8">
        <f>F38-10</f>
        <v>9</v>
      </c>
      <c r="J38" s="8">
        <f>G38</f>
        <v>16</v>
      </c>
      <c r="K38" s="9">
        <f>H38*3600+I38*60+J38</f>
        <v>7756</v>
      </c>
    </row>
    <row r="39" spans="1:11" ht="15" thickBot="1" x14ac:dyDescent="0.35">
      <c r="A39" s="8">
        <v>38</v>
      </c>
      <c r="B39" s="1" t="s">
        <v>14</v>
      </c>
      <c r="C39" s="1" t="s">
        <v>15</v>
      </c>
      <c r="D39" s="5">
        <v>263</v>
      </c>
      <c r="E39" s="8">
        <v>13</v>
      </c>
      <c r="F39" s="8">
        <v>20</v>
      </c>
      <c r="G39" s="8">
        <v>12</v>
      </c>
      <c r="H39" s="8">
        <f>E39-11</f>
        <v>2</v>
      </c>
      <c r="I39" s="8">
        <f>F39-10</f>
        <v>10</v>
      </c>
      <c r="J39" s="8">
        <f>G39</f>
        <v>12</v>
      </c>
      <c r="K39" s="9">
        <f>H39*3600+I39*60+J39</f>
        <v>7812</v>
      </c>
    </row>
    <row r="40" spans="1:11" ht="15" thickBot="1" x14ac:dyDescent="0.35">
      <c r="A40" s="8">
        <v>39</v>
      </c>
      <c r="B40" s="1" t="s">
        <v>76</v>
      </c>
      <c r="C40" s="1" t="s">
        <v>77</v>
      </c>
      <c r="D40" s="5"/>
      <c r="E40" s="8">
        <v>13</v>
      </c>
      <c r="F40" s="8">
        <v>20</v>
      </c>
      <c r="G40" s="8">
        <v>29</v>
      </c>
      <c r="H40" s="8">
        <f>E40-11</f>
        <v>2</v>
      </c>
      <c r="I40" s="8">
        <f>F40-10</f>
        <v>10</v>
      </c>
      <c r="J40" s="8">
        <f>G40</f>
        <v>29</v>
      </c>
      <c r="K40" s="9">
        <f>H40*3600+I40*60+J40</f>
        <v>7829</v>
      </c>
    </row>
    <row r="41" spans="1:11" ht="15" thickBot="1" x14ac:dyDescent="0.35">
      <c r="A41" s="8">
        <v>40</v>
      </c>
      <c r="B41" s="1" t="s">
        <v>110</v>
      </c>
      <c r="C41" s="1" t="s">
        <v>111</v>
      </c>
      <c r="D41" s="5" t="s">
        <v>112</v>
      </c>
      <c r="E41" s="8">
        <v>13</v>
      </c>
      <c r="F41" s="8">
        <v>21</v>
      </c>
      <c r="G41" s="8">
        <v>59</v>
      </c>
      <c r="H41" s="8">
        <f>E41-11</f>
        <v>2</v>
      </c>
      <c r="I41" s="8">
        <f>F41-10</f>
        <v>11</v>
      </c>
      <c r="J41" s="8">
        <f>G41</f>
        <v>59</v>
      </c>
      <c r="K41" s="9">
        <f>H41*3600+I41*60+J41</f>
        <v>7919</v>
      </c>
    </row>
    <row r="42" spans="1:11" ht="15" thickBot="1" x14ac:dyDescent="0.35">
      <c r="A42" s="8">
        <v>41</v>
      </c>
      <c r="B42" s="1" t="s">
        <v>68</v>
      </c>
      <c r="C42" s="1" t="s">
        <v>69</v>
      </c>
      <c r="D42" s="5"/>
      <c r="E42" s="8">
        <v>13</v>
      </c>
      <c r="F42" s="8">
        <v>24</v>
      </c>
      <c r="G42" s="8">
        <v>9</v>
      </c>
      <c r="H42" s="8">
        <f>E42-11</f>
        <v>2</v>
      </c>
      <c r="I42" s="8">
        <f>F42-10</f>
        <v>14</v>
      </c>
      <c r="J42" s="8">
        <f>G42</f>
        <v>9</v>
      </c>
      <c r="K42" s="9">
        <f>H42*3600+I42*60+J42</f>
        <v>8049</v>
      </c>
    </row>
    <row r="43" spans="1:11" ht="15" thickBot="1" x14ac:dyDescent="0.35">
      <c r="A43" s="8">
        <v>42</v>
      </c>
      <c r="B43" s="1" t="s">
        <v>33</v>
      </c>
      <c r="C43" s="1" t="s">
        <v>34</v>
      </c>
      <c r="D43" s="5">
        <v>109</v>
      </c>
      <c r="E43" s="8">
        <v>13</v>
      </c>
      <c r="F43" s="8">
        <v>26</v>
      </c>
      <c r="G43" s="8">
        <v>6</v>
      </c>
      <c r="H43" s="8">
        <f>E43-11</f>
        <v>2</v>
      </c>
      <c r="I43" s="8">
        <f>F43-10</f>
        <v>16</v>
      </c>
      <c r="J43" s="8">
        <f>G43</f>
        <v>6</v>
      </c>
      <c r="K43" s="9">
        <f>H43*3600+I43*60+J43</f>
        <v>8166</v>
      </c>
    </row>
    <row r="44" spans="1:11" ht="15" thickBot="1" x14ac:dyDescent="0.35">
      <c r="A44" s="8">
        <v>43</v>
      </c>
      <c r="B44" s="1" t="s">
        <v>63</v>
      </c>
      <c r="C44" s="1" t="s">
        <v>64</v>
      </c>
      <c r="D44" s="5" t="s">
        <v>65</v>
      </c>
      <c r="E44" s="8">
        <v>13</v>
      </c>
      <c r="F44" s="8">
        <v>29</v>
      </c>
      <c r="G44" s="8">
        <v>45</v>
      </c>
      <c r="H44" s="8">
        <f>E44-11</f>
        <v>2</v>
      </c>
      <c r="I44" s="8">
        <f>F44-10</f>
        <v>19</v>
      </c>
      <c r="J44" s="8">
        <f>G44</f>
        <v>45</v>
      </c>
      <c r="K44" s="9">
        <f>H44*3600+I44*60+J44</f>
        <v>8385</v>
      </c>
    </row>
    <row r="45" spans="1:11" ht="15" thickBot="1" x14ac:dyDescent="0.35">
      <c r="A45" s="8">
        <v>44</v>
      </c>
      <c r="B45" s="1" t="s">
        <v>84</v>
      </c>
      <c r="C45" s="1" t="s">
        <v>85</v>
      </c>
      <c r="D45" s="5"/>
      <c r="E45" s="8">
        <v>13</v>
      </c>
      <c r="F45" s="8">
        <v>31</v>
      </c>
      <c r="G45" s="8">
        <v>1</v>
      </c>
      <c r="H45" s="8">
        <f>E45-11</f>
        <v>2</v>
      </c>
      <c r="I45" s="8">
        <f>F45-10</f>
        <v>21</v>
      </c>
      <c r="J45" s="8">
        <f>G45</f>
        <v>1</v>
      </c>
      <c r="K45" s="9">
        <f>H45*3600+I45*60+J45</f>
        <v>8461</v>
      </c>
    </row>
    <row r="46" spans="1:11" ht="15" thickBot="1" x14ac:dyDescent="0.35">
      <c r="A46" s="8">
        <v>45</v>
      </c>
      <c r="B46" s="1" t="s">
        <v>104</v>
      </c>
      <c r="C46" s="1" t="s">
        <v>105</v>
      </c>
      <c r="D46" s="5" t="s">
        <v>106</v>
      </c>
      <c r="E46" s="8">
        <v>13</v>
      </c>
      <c r="F46" s="8">
        <v>37</v>
      </c>
      <c r="G46" s="8">
        <v>0</v>
      </c>
      <c r="H46" s="8">
        <f>E46-11</f>
        <v>2</v>
      </c>
      <c r="I46" s="8">
        <f>F46-10</f>
        <v>27</v>
      </c>
      <c r="J46" s="8">
        <f>G46</f>
        <v>0</v>
      </c>
      <c r="K46" s="9">
        <f>H46*3600+I46*60+J46</f>
        <v>8820</v>
      </c>
    </row>
    <row r="47" spans="1:11" ht="15" thickBot="1" x14ac:dyDescent="0.35">
      <c r="A47" s="8">
        <v>46</v>
      </c>
      <c r="B47" s="1" t="s">
        <v>23</v>
      </c>
      <c r="C47" s="1" t="s">
        <v>24</v>
      </c>
      <c r="D47" s="5" t="s">
        <v>25</v>
      </c>
      <c r="E47" s="8"/>
      <c r="F47" s="8"/>
      <c r="G47" s="8"/>
      <c r="H47" s="8"/>
      <c r="I47" s="8"/>
      <c r="J47" s="8"/>
      <c r="K47" s="8" t="s">
        <v>118</v>
      </c>
    </row>
    <row r="48" spans="1:11" ht="15" thickBot="1" x14ac:dyDescent="0.35">
      <c r="A48" s="8">
        <v>46</v>
      </c>
      <c r="B48" s="1" t="s">
        <v>91</v>
      </c>
      <c r="C48" s="1" t="s">
        <v>92</v>
      </c>
      <c r="D48" s="5">
        <v>676</v>
      </c>
      <c r="E48" s="8"/>
      <c r="F48" s="8"/>
      <c r="G48" s="8"/>
      <c r="H48" s="8"/>
      <c r="I48" s="8"/>
      <c r="J48" s="8"/>
      <c r="K48" s="9" t="s">
        <v>118</v>
      </c>
    </row>
    <row r="49" spans="1:11" ht="15" thickBot="1" x14ac:dyDescent="0.35">
      <c r="A49" s="8">
        <v>46</v>
      </c>
      <c r="B49" s="1" t="s">
        <v>47</v>
      </c>
      <c r="C49" s="1" t="s">
        <v>48</v>
      </c>
      <c r="D49" s="5"/>
      <c r="E49" s="8"/>
      <c r="F49" s="8"/>
      <c r="G49" s="8"/>
      <c r="H49" s="8"/>
      <c r="I49" s="8"/>
      <c r="J49" s="8"/>
      <c r="K49" s="8" t="s">
        <v>118</v>
      </c>
    </row>
    <row r="50" spans="1:11" ht="15" thickBot="1" x14ac:dyDescent="0.35">
      <c r="A50" s="8">
        <v>46</v>
      </c>
      <c r="B50" s="1" t="s">
        <v>54</v>
      </c>
      <c r="C50" s="3" t="s">
        <v>55</v>
      </c>
      <c r="D50" s="5">
        <v>1719</v>
      </c>
      <c r="E50" s="8"/>
      <c r="F50" s="8"/>
      <c r="G50" s="8"/>
      <c r="H50" s="8"/>
      <c r="I50" s="8"/>
      <c r="J50" s="8"/>
      <c r="K50" s="8" t="s">
        <v>118</v>
      </c>
    </row>
    <row r="51" spans="1:11" ht="15" thickBot="1" x14ac:dyDescent="0.35">
      <c r="A51" s="8">
        <v>46</v>
      </c>
      <c r="B51" s="1" t="s">
        <v>133</v>
      </c>
      <c r="C51" s="1" t="s">
        <v>26</v>
      </c>
      <c r="D51" s="1" t="s">
        <v>27</v>
      </c>
      <c r="E51" s="8"/>
      <c r="F51" s="8"/>
      <c r="G51" s="8"/>
      <c r="H51" s="8"/>
      <c r="I51" s="8"/>
      <c r="J51" s="8"/>
      <c r="K51" s="8" t="s">
        <v>119</v>
      </c>
    </row>
  </sheetData>
  <sortState xmlns:xlrd2="http://schemas.microsoft.com/office/spreadsheetml/2017/richdata2" ref="A2:K50">
    <sortCondition ref="K2:K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YS1</vt:lpstr>
      <vt:lpstr>YS 2</vt:lpstr>
      <vt:lpstr>YS 3</vt:lpstr>
      <vt:lpstr>Abszolut</vt:lpstr>
    </vt:vector>
  </TitlesOfParts>
  <Company>Axel Springer MO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András</dc:creator>
  <cp:lastModifiedBy>Berényi András</cp:lastModifiedBy>
  <cp:lastPrinted>2024-06-01T07:02:19Z</cp:lastPrinted>
  <dcterms:created xsi:type="dcterms:W3CDTF">2024-06-01T06:34:15Z</dcterms:created>
  <dcterms:modified xsi:type="dcterms:W3CDTF">2024-06-01T15:48:11Z</dcterms:modified>
</cp:coreProperties>
</file>